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ATLĐ\"/>
    </mc:Choice>
  </mc:AlternateContent>
  <xr:revisionPtr revIDLastSave="0" documentId="13_ncr:1_{7B3D1903-2471-4009-8F38-3040F6A44CAE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Tong hop tinhtrang Ko AT" sheetId="1" r:id="rId1"/>
    <sheet name="KGD" sheetId="2" r:id="rId2"/>
    <sheet name="KCN1" sheetId="3" r:id="rId3"/>
    <sheet name="KCN2" sheetId="4" r:id="rId4"/>
    <sheet name="KCN3" sheetId="5" r:id="rId5"/>
    <sheet name="Kim det A" sheetId="6" r:id="rId6"/>
    <sheet name="Kim det B" sheetId="7" r:id="rId7"/>
    <sheet name="Technics" sheetId="8" r:id="rId8"/>
    <sheet name="QLCL" sheetId="9" r:id="rId9"/>
    <sheet name="XTKT" sheetId="10" r:id="rId10"/>
    <sheet name="CTSX" sheetId="11" r:id="rId11"/>
    <sheet name="QLKD" sheetId="12" r:id="rId12"/>
  </sheets>
  <definedNames>
    <definedName name="_xlnm._FilterDatabase" localSheetId="3" hidden="1">'KCN2'!$A$8:$I$33</definedName>
    <definedName name="Z_2C8BFA3A_B0A2_4748_A16C_6ACED1E198AB_.wvu.Cols" localSheetId="0" hidden="1">'Tong hop tinhtrang Ko AT'!$Q:$AN</definedName>
    <definedName name="Z_2C8BFA3A_B0A2_4748_A16C_6ACED1E198AB_.wvu.PrintTitles" localSheetId="10" hidden="1">CTSX!$1:$8</definedName>
    <definedName name="Z_2C8BFA3A_B0A2_4748_A16C_6ACED1E198AB_.wvu.PrintTitles" localSheetId="2" hidden="1">'KCN1'!$1:$8</definedName>
    <definedName name="Z_2C8BFA3A_B0A2_4748_A16C_6ACED1E198AB_.wvu.PrintTitles" localSheetId="3" hidden="1">'KCN2'!$1:$8</definedName>
    <definedName name="Z_2C8BFA3A_B0A2_4748_A16C_6ACED1E198AB_.wvu.PrintTitles" localSheetId="4" hidden="1">'KCN3'!$1:$8</definedName>
    <definedName name="Z_2C8BFA3A_B0A2_4748_A16C_6ACED1E198AB_.wvu.PrintTitles" localSheetId="1" hidden="1">KGD!$1:$8</definedName>
    <definedName name="Z_2C8BFA3A_B0A2_4748_A16C_6ACED1E198AB_.wvu.PrintTitles" localSheetId="5" hidden="1">'Kim det A'!$1:$8</definedName>
    <definedName name="Z_2C8BFA3A_B0A2_4748_A16C_6ACED1E198AB_.wvu.PrintTitles" localSheetId="6" hidden="1">'Kim det B'!$1:$8</definedName>
    <definedName name="Z_2C8BFA3A_B0A2_4748_A16C_6ACED1E198AB_.wvu.PrintTitles" localSheetId="8" hidden="1">QLCL!$1:$8</definedName>
    <definedName name="Z_2C8BFA3A_B0A2_4748_A16C_6ACED1E198AB_.wvu.PrintTitles" localSheetId="11" hidden="1">QLKD!$1:$8</definedName>
    <definedName name="Z_2C8BFA3A_B0A2_4748_A16C_6ACED1E198AB_.wvu.PrintTitles" localSheetId="7" hidden="1">Technics!$1:$8</definedName>
    <definedName name="Z_2C8BFA3A_B0A2_4748_A16C_6ACED1E198AB_.wvu.PrintTitles" localSheetId="9" hidden="1">XTKT!$1:$8</definedName>
  </definedNames>
  <calcPr calcId="191029"/>
  <customWorkbookViews>
    <customWorkbookView name="1177 - Personal View" guid="{2C8BFA3A-B0A2-4748-A16C-6ACED1E198AB}" mergeInterval="0" personalView="1" maximized="1" xWindow="1" yWindow="1" windowWidth="1276" windowHeight="794" tabRatio="86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0" i="1" l="1"/>
  <c r="G14" i="1"/>
  <c r="BL14" i="1"/>
  <c r="G33" i="1"/>
  <c r="G29" i="1"/>
  <c r="G28" i="1"/>
  <c r="G27" i="1"/>
  <c r="G26" i="1"/>
  <c r="G25" i="1"/>
  <c r="G11" i="1"/>
  <c r="G12" i="1"/>
  <c r="G13" i="1"/>
  <c r="G17" i="1"/>
  <c r="G9" i="1"/>
  <c r="BL10" i="1"/>
  <c r="BL11" i="1"/>
  <c r="BL12" i="1"/>
  <c r="BL13" i="1"/>
  <c r="BL17" i="1"/>
  <c r="BL9" i="1"/>
  <c r="G42" i="1" l="1"/>
  <c r="B49" i="1"/>
  <c r="C51" i="1"/>
  <c r="B51" i="1"/>
  <c r="D51" i="1" s="1"/>
  <c r="D50" i="1"/>
  <c r="C50" i="1"/>
  <c r="B50" i="1"/>
  <c r="C49" i="1"/>
  <c r="D49" i="1" s="1"/>
  <c r="C48" i="1"/>
  <c r="B48" i="1"/>
  <c r="D48" i="1" s="1"/>
  <c r="C47" i="1"/>
  <c r="B47" i="1"/>
  <c r="D47" i="1" s="1"/>
  <c r="D46" i="1"/>
  <c r="C46" i="1"/>
  <c r="B46" i="1"/>
  <c r="C45" i="1"/>
  <c r="D45" i="1" s="1"/>
  <c r="B45" i="1"/>
  <c r="C44" i="1"/>
  <c r="B44" i="1"/>
  <c r="D44" i="1" s="1"/>
  <c r="C43" i="1"/>
  <c r="B43" i="1"/>
  <c r="D43" i="1" s="1"/>
  <c r="C42" i="1"/>
  <c r="B42" i="1"/>
  <c r="D42" i="1" s="1"/>
  <c r="C41" i="1"/>
  <c r="D41" i="1" s="1"/>
  <c r="B41" i="1"/>
  <c r="C35" i="1"/>
  <c r="B35" i="1"/>
  <c r="D35" i="1" s="1"/>
  <c r="D34" i="1"/>
  <c r="C34" i="1"/>
  <c r="B34" i="1"/>
  <c r="C33" i="1"/>
  <c r="B33" i="1"/>
  <c r="C32" i="1"/>
  <c r="B32" i="1"/>
  <c r="D32" i="1" s="1"/>
  <c r="C31" i="1"/>
  <c r="B31" i="1"/>
  <c r="D31" i="1" s="1"/>
  <c r="C30" i="1"/>
  <c r="B30" i="1"/>
  <c r="C29" i="1"/>
  <c r="D29" i="1" s="1"/>
  <c r="B29" i="1"/>
  <c r="C28" i="1"/>
  <c r="B28" i="1"/>
  <c r="D28" i="1" s="1"/>
  <c r="C27" i="1"/>
  <c r="B27" i="1"/>
  <c r="C26" i="1"/>
  <c r="B26" i="1"/>
  <c r="D26" i="1" s="1"/>
  <c r="C25" i="1"/>
  <c r="B25" i="1"/>
  <c r="BL42" i="1"/>
  <c r="G10" i="1"/>
  <c r="G49" i="1"/>
  <c r="B10" i="1"/>
  <c r="C10" i="1"/>
  <c r="B11" i="1"/>
  <c r="C11" i="1"/>
  <c r="D11" i="1" s="1"/>
  <c r="B12" i="1"/>
  <c r="C12" i="1"/>
  <c r="B13" i="1"/>
  <c r="C13" i="1"/>
  <c r="B14" i="1"/>
  <c r="C14" i="1"/>
  <c r="D14" i="1" s="1"/>
  <c r="B15" i="1"/>
  <c r="C15" i="1"/>
  <c r="B16" i="1"/>
  <c r="C16" i="1"/>
  <c r="B17" i="1"/>
  <c r="D17" i="1" s="1"/>
  <c r="C17" i="1"/>
  <c r="B18" i="1"/>
  <c r="D18" i="1" s="1"/>
  <c r="C18" i="1"/>
  <c r="B19" i="1"/>
  <c r="C19" i="1"/>
  <c r="D19" i="1" s="1"/>
  <c r="C9" i="1"/>
  <c r="D13" i="1"/>
  <c r="D15" i="1"/>
  <c r="D30" i="1" l="1"/>
  <c r="D33" i="1"/>
  <c r="D25" i="1"/>
  <c r="D27" i="1"/>
  <c r="D16" i="1"/>
  <c r="D12" i="1"/>
  <c r="D10" i="1"/>
  <c r="BI52" i="1"/>
  <c r="BH52" i="1"/>
  <c r="BG52" i="1"/>
  <c r="BH36" i="1"/>
  <c r="BG36" i="1"/>
  <c r="BI36" i="1"/>
  <c r="BH20" i="1"/>
  <c r="BG20" i="1"/>
  <c r="BI20" i="1"/>
  <c r="BE52" i="1" l="1"/>
  <c r="BD52" i="1"/>
  <c r="BF52" i="1"/>
  <c r="BE36" i="1"/>
  <c r="BD36" i="1"/>
  <c r="BF36" i="1"/>
  <c r="BE20" i="1"/>
  <c r="BD20" i="1"/>
  <c r="BF20" i="1"/>
  <c r="BC52" i="1"/>
  <c r="BB20" i="1"/>
  <c r="BA20" i="1"/>
  <c r="BB36" i="1"/>
  <c r="BA36" i="1"/>
  <c r="BB52" i="1"/>
  <c r="BA52" i="1"/>
  <c r="AY52" i="1"/>
  <c r="AX52" i="1"/>
  <c r="AZ52" i="1"/>
  <c r="AY36" i="1"/>
  <c r="AX36" i="1"/>
  <c r="AY20" i="1"/>
  <c r="AX20" i="1"/>
  <c r="H7" i="6"/>
  <c r="BC36" i="1" l="1"/>
  <c r="BC20" i="1"/>
  <c r="AZ36" i="1"/>
  <c r="AZ20" i="1"/>
  <c r="H7" i="2" l="1"/>
  <c r="AW36" i="1"/>
  <c r="AV52" i="1"/>
  <c r="AU52" i="1"/>
  <c r="AV36" i="1"/>
  <c r="AU36" i="1"/>
  <c r="AV20" i="1"/>
  <c r="AU20" i="1"/>
  <c r="H7" i="5"/>
  <c r="H7" i="12"/>
  <c r="H7" i="7"/>
  <c r="H7" i="10"/>
  <c r="AW20" i="1" l="1"/>
  <c r="H7" i="4"/>
  <c r="BL52" i="1"/>
  <c r="H7" i="3"/>
  <c r="BL36" i="1"/>
  <c r="BL20" i="1"/>
  <c r="D9" i="1"/>
  <c r="AS20" i="1"/>
  <c r="AR20" i="1"/>
  <c r="AS36" i="1"/>
  <c r="AR36" i="1"/>
  <c r="AS52" i="1"/>
  <c r="AR52" i="1"/>
  <c r="AO39" i="1"/>
  <c r="AO23" i="1"/>
  <c r="AP52" i="1"/>
  <c r="AO52" i="1"/>
  <c r="AP36" i="1"/>
  <c r="AO36" i="1"/>
  <c r="AP20" i="1"/>
  <c r="AO20" i="1"/>
  <c r="BJ23" i="1"/>
  <c r="B39" i="1"/>
  <c r="B23" i="1"/>
  <c r="BJ39" i="1"/>
  <c r="BK52" i="1"/>
  <c r="BJ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R52" i="1"/>
  <c r="Q52" i="1"/>
  <c r="P52" i="1"/>
  <c r="O52" i="1"/>
  <c r="N52" i="1"/>
  <c r="L52" i="1"/>
  <c r="K52" i="1"/>
  <c r="I52" i="1"/>
  <c r="C52" i="1"/>
  <c r="B52" i="1"/>
  <c r="BK36" i="1"/>
  <c r="BJ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R36" i="1"/>
  <c r="Q36" i="1"/>
  <c r="O36" i="1"/>
  <c r="N36" i="1"/>
  <c r="L36" i="1"/>
  <c r="K36" i="1"/>
  <c r="I36" i="1"/>
  <c r="H36" i="1"/>
  <c r="F36" i="1"/>
  <c r="E36" i="1"/>
  <c r="C36" i="1"/>
  <c r="B36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BK20" i="1"/>
  <c r="BJ20" i="1"/>
  <c r="R20" i="1"/>
  <c r="Q20" i="1"/>
  <c r="O20" i="1"/>
  <c r="N20" i="1"/>
  <c r="L20" i="1"/>
  <c r="K20" i="1"/>
  <c r="I20" i="1"/>
  <c r="H20" i="1"/>
  <c r="F20" i="1"/>
  <c r="E20" i="1"/>
  <c r="C20" i="1"/>
  <c r="B20" i="1"/>
  <c r="G36" i="1"/>
  <c r="G20" i="1" l="1"/>
  <c r="P20" i="1"/>
  <c r="M52" i="1"/>
  <c r="AT36" i="1"/>
  <c r="J36" i="1"/>
  <c r="AT52" i="1"/>
  <c r="AW52" i="1"/>
  <c r="AQ36" i="1"/>
  <c r="S36" i="1"/>
  <c r="P36" i="1"/>
  <c r="M36" i="1"/>
  <c r="S52" i="1"/>
  <c r="M20" i="1"/>
  <c r="S20" i="1"/>
  <c r="AQ20" i="1"/>
  <c r="AQ52" i="1"/>
  <c r="D36" i="1"/>
  <c r="J20" i="1"/>
  <c r="D52" i="1"/>
  <c r="AT20" i="1"/>
  <c r="D20" i="1"/>
  <c r="E52" i="1" l="1"/>
  <c r="F52" i="1" l="1"/>
  <c r="G52" i="1"/>
  <c r="J52" i="1" l="1"/>
  <c r="H52" i="1"/>
</calcChain>
</file>

<file path=xl/sharedStrings.xml><?xml version="1.0" encoding="utf-8"?>
<sst xmlns="http://schemas.openxmlformats.org/spreadsheetml/2006/main" count="548" uniqueCount="92">
  <si>
    <t>Công ty TNHH Kim May Organ (Việt Nam)</t>
  </si>
  <si>
    <t>Ban an toàn ONV</t>
  </si>
  <si>
    <t>Stt</t>
  </si>
  <si>
    <t>Công đoạn</t>
  </si>
  <si>
    <t>Tình trạng không an toàn</t>
  </si>
  <si>
    <t>Hình ảnh khắc phục</t>
  </si>
  <si>
    <t>Ngày hoàn tất</t>
  </si>
  <si>
    <t>Ngày phát hiện</t>
  </si>
  <si>
    <t>Tổng số</t>
  </si>
  <si>
    <t>Đã khắc phục</t>
  </si>
  <si>
    <t>Chưa khắc phục</t>
  </si>
  <si>
    <t>合計</t>
  </si>
  <si>
    <t>Kỳ hạn</t>
  </si>
  <si>
    <t>Số vụ không an toàn</t>
  </si>
  <si>
    <t>工場</t>
  </si>
  <si>
    <t>ミシン 家庭針</t>
  </si>
  <si>
    <t>ミシン 工業針 X1</t>
  </si>
  <si>
    <t>ミシン 工業針 X2</t>
  </si>
  <si>
    <t>ミシン 工業針 X3</t>
  </si>
  <si>
    <t>メリヤス A</t>
  </si>
  <si>
    <t>メリヤス B</t>
  </si>
  <si>
    <t xml:space="preserve">電子 </t>
  </si>
  <si>
    <t>品質保証 (QLCL)</t>
  </si>
  <si>
    <t>経営 (QLKD)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</si>
  <si>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</si>
  <si>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</si>
  <si>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</si>
  <si>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</si>
  <si>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</si>
  <si>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</si>
  <si>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</si>
  <si>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</si>
  <si>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</si>
  <si>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</si>
  <si>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</si>
  <si>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</si>
  <si>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Hình ảnh không đạt</t>
  </si>
  <si>
    <t>生産統括 (CTSX)</t>
  </si>
  <si>
    <t>NM/BP</t>
  </si>
  <si>
    <t>技術推進 (XTKT)</t>
  </si>
  <si>
    <t>Phân loại Ktra định kỳ-Hằng ngày</t>
  </si>
  <si>
    <t>I. Số liệu kiểm tra tổng (định kỳ hằng tháng + hằng ngày)</t>
  </si>
  <si>
    <t>II. Số liệu kiểm tra định kỳ hằng tháng</t>
  </si>
  <si>
    <t>III. Số liệu kiểm tra hằng ngày</t>
  </si>
  <si>
    <t>01月</t>
  </si>
  <si>
    <t>02月</t>
  </si>
  <si>
    <t>03月</t>
  </si>
  <si>
    <t>Ngày kiểm tra: 01/04/2026 ~ 31/03/2027</t>
  </si>
  <si>
    <t>TỔNG HỢP BÁO CÁO TÌNH TRẠNG KHÔNG AN TOÀN KGĐ THÁNG 04/2026~03/2027</t>
  </si>
  <si>
    <t>TỔNG HỢP BÁO CÁO TÌNH TRẠNG KHÔNG AN TOÀN KCN1 THÁNG 04/2026~03/2027</t>
  </si>
  <si>
    <t>TỔNG HỢP BÁO CÁO TÌNH TRẠNG KHÔNG AN TOÀN KCN2 THÁNG 04/2026~03/2027</t>
  </si>
  <si>
    <t>TỔNG HỢP BÁO CÁO TÌNH TRẠNG KHÔNG AN TOÀN QLKD THÁNG 04/2026~03/2027</t>
  </si>
  <si>
    <t>TỔNG HỢP BÁO CÁO TÌNH TRẠNG KHÔNG AN TOÀN CTSX THÁNG 04/2026~03/2027</t>
  </si>
  <si>
    <t>TỔNG HỢP BÁO CÁO TÌNH TRẠNG KHÔNG AN TOÀN XTKT THÁNG 04/2026~03/2027</t>
  </si>
  <si>
    <t>TỔNG HỢP BÁO CÁO TÌNH TRẠNG KHÔNG AN TOÀN QLCL THÁNG 04/2026~03/2027</t>
  </si>
  <si>
    <t>TỔNG HỢP BÁO CÁO TÌNH TRẠNG KHÔNG AN TOÀN TECHNICS THÁNG 04/2026~03/2027</t>
  </si>
  <si>
    <t>TỔNG HỢP BÁO CÁO TÌNH TRẠNG KHÔNG AN TOÀN KDB THÁNG 04/2026~03/2027</t>
  </si>
  <si>
    <t>TỔNG HỢP BÁO CÁO TÌNH TRẠNG KHÔNG AN TOÀN KDA THÁNG 04/2026~03/2027</t>
  </si>
  <si>
    <t>TỔNG HỢP BÁO CÁO TÌNH TRẠNG KHÔNG AN TOÀN KCN3 THÁNG 04/2026~03/2027</t>
  </si>
  <si>
    <t>安全パトロール実施件数 (TÌNH TRẠNG KHÔNG AN TOÀN NĂM 2026-2027)</t>
  </si>
  <si>
    <t>2026年度累計 (01/04/2026~31/03/2027)</t>
  </si>
  <si>
    <t>Hằng ngày</t>
  </si>
  <si>
    <t>KTSX</t>
  </si>
  <si>
    <t>Nhân viên phơi giày trên họng xả của máy lạnh</t>
  </si>
  <si>
    <t>KCN1</t>
  </si>
  <si>
    <t>Mimisuri</t>
  </si>
  <si>
    <t>Máy hút bụi bị nhiễm điện làm giật nhân viên</t>
  </si>
  <si>
    <t>Mekki</t>
  </si>
  <si>
    <t>Định kỳ</t>
  </si>
  <si>
    <t>Chân đế bằng sắt trong môi trường nhiều nước dễ xảy ra hư hỏng, bị điện giật cho nhân viên</t>
  </si>
  <si>
    <t>Dây xích truyền tải không được bao che, vị trí nhân viên thường tiếp xúc để lấy kim nên nguy cơ xảy ra kẹt tay vào máy cao</t>
  </si>
  <si>
    <t>Tebafu</t>
  </si>
  <si>
    <t>Máy đánh bóng Tebafu</t>
  </si>
  <si>
    <t>Shisen</t>
  </si>
  <si>
    <t>Đơn vị bên ngoài lắp tạm dây điện giăng ngang khu vực máy công cụ, cản trở công việc và không an toàn thoát hiểm khi có sự cố</t>
  </si>
  <si>
    <t>Tấm đan bị bể lòi sắt ra ngoài, nguy hiểm khi di chuyển</t>
  </si>
  <si>
    <t>Khu vực cục nóng máy lạnh bồn tẩy dầu</t>
  </si>
  <si>
    <t>Hành lang KTSX khu vực bồn tẩy dầu</t>
  </si>
  <si>
    <t>Motor cánh quạt bám đầy bụi, dây điện nối không đảm bảo an toàn</t>
  </si>
  <si>
    <t>Bộ phận điện lạnh</t>
  </si>
  <si>
    <t>Bố trí dây cắm điện ngang đường, nguy cơ làm hư hại dây, rò điện khi xe hoặc người di chuyển qua lại</t>
  </si>
  <si>
    <t>KCN2</t>
  </si>
  <si>
    <t>Máy sentou (BRU-024) xilanh bị hư</t>
  </si>
  <si>
    <t>KCN3</t>
  </si>
  <si>
    <t>Quạt công nghiệp để bên xe đẩy ko chắc chắn, nguy cơ ngã đổ</t>
  </si>
  <si>
    <t>KDB</t>
  </si>
  <si>
    <t>Bareru</t>
  </si>
  <si>
    <t>Bồn dầu không có máng hứng tràn đổ ra ngoài sàn</t>
  </si>
  <si>
    <t>今週合計
(13/04 ~ 19/04/2025)</t>
  </si>
  <si>
    <t>KGĐ</t>
  </si>
  <si>
    <t>Hiratori</t>
  </si>
  <si>
    <t>Nhân viên chỉnh máy không đeo kính bảo hộ theo quy định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</si>
</sst>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12"/>
      <name val="Times New Roman"/>
      <family val="1"/>
    </font>
    <font>
      <b/>
      <sz val="1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4"/>
      <color indexed="12"/>
      <name val="Times New Roman"/>
      <family val="1"/>
    </font>
    <font>
      <b/>
      <sz val="14"/>
      <color indexed="10"/>
      <name val="Times New Roman"/>
      <family val="1"/>
    </font>
    <font>
      <b/>
      <sz val="14"/>
      <color indexed="10"/>
      <name val="Arial"/>
      <family val="2"/>
    </font>
    <font>
      <sz val="11"/>
      <color indexed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6"/>
      <color indexed="12"/>
      <name val="Times New Roman"/>
      <family val="1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Meiryo UI"/>
      <family val="2"/>
    </font>
    <font>
      <b/>
      <sz val="16"/>
      <name val="Arial"/>
      <family val="2"/>
    </font>
    <font>
      <sz val="11"/>
      <color indexed="8"/>
      <name val="Times New Roman"/>
      <family val="1"/>
    </font>
    <font>
      <sz val="10"/>
      <color indexed="12"/>
      <name val="Times New Roman"/>
      <family val="1"/>
    </font>
    <font>
      <sz val="10"/>
      <color rgb="FF0000FF"/>
      <name val="Times New Roman"/>
      <family val="1"/>
    </font>
    <font>
      <sz val="11"/>
      <color rgb="FF0000FF"/>
      <name val="Times New Roman"/>
      <family val="1"/>
    </font>
    <font>
      <b/>
      <sz val="10"/>
      <color rgb="FFFF0000"/>
      <name val="Arial"/>
      <family val="2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FF0000"/>
      <name val="Times New Roman"/>
      <family val="1"/>
    </font>
    <font>
      <b/>
      <sz val="10"/>
      <color rgb="FF0000FF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3" fillId="0" borderId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6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32" fillId="10" borderId="10" xfId="0" applyFont="1" applyFill="1" applyBorder="1" applyAlignment="1"/>
    <xf numFmtId="49" fontId="35" fillId="0" borderId="0" xfId="0" applyNumberFormat="1" applyFont="1" applyBorder="1" applyAlignment="1"/>
    <xf numFmtId="0" fontId="22" fillId="0" borderId="0" xfId="0" applyFont="1" applyAlignment="1"/>
    <xf numFmtId="49" fontId="35" fillId="0" borderId="0" xfId="0" applyNumberFormat="1" applyFont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3" fontId="29" fillId="0" borderId="10" xfId="0" applyNumberFormat="1" applyFont="1" applyFill="1" applyBorder="1" applyAlignment="1" applyProtection="1">
      <alignment horizontal="center" vertical="center"/>
      <protection hidden="1"/>
    </xf>
    <xf numFmtId="3" fontId="28" fillId="11" borderId="10" xfId="0" applyNumberFormat="1" applyFont="1" applyFill="1" applyBorder="1" applyAlignment="1" applyProtection="1">
      <alignment horizontal="center" vertical="center"/>
      <protection hidden="1"/>
    </xf>
    <xf numFmtId="3" fontId="33" fillId="10" borderId="10" xfId="0" applyNumberFormat="1" applyFont="1" applyFill="1" applyBorder="1" applyAlignment="1" applyProtection="1">
      <alignment horizontal="center"/>
      <protection hidden="1"/>
    </xf>
    <xf numFmtId="3" fontId="34" fillId="25" borderId="10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locked="0" hidden="1"/>
    </xf>
    <xf numFmtId="0" fontId="0" fillId="0" borderId="0" xfId="0" applyAlignment="1" applyProtection="1">
      <alignment horizontal="center"/>
      <protection locked="0" hidden="1"/>
    </xf>
    <xf numFmtId="14" fontId="36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horizontal="center" vertical="center" wrapText="1"/>
      <protection locked="0" hidden="1"/>
    </xf>
    <xf numFmtId="0" fontId="20" fillId="0" borderId="11" xfId="0" applyFont="1" applyBorder="1" applyAlignment="1" applyProtection="1">
      <alignment horizontal="center"/>
      <protection locked="0" hidden="1"/>
    </xf>
    <xf numFmtId="0" fontId="25" fillId="0" borderId="10" xfId="0" applyFont="1" applyBorder="1" applyAlignment="1" applyProtection="1">
      <alignment horizontal="center" vertical="center" wrapText="1"/>
      <protection locked="0" hidden="1"/>
    </xf>
    <xf numFmtId="0" fontId="20" fillId="0" borderId="0" xfId="0" applyFont="1" applyAlignment="1" applyProtection="1">
      <alignment horizontal="center" vertical="center"/>
      <protection locked="0" hidden="1"/>
    </xf>
    <xf numFmtId="0" fontId="21" fillId="10" borderId="12" xfId="0" applyFont="1" applyFill="1" applyBorder="1" applyAlignment="1" applyProtection="1">
      <alignment horizontal="center" vertical="center" wrapText="1"/>
      <protection locked="0" hidden="1"/>
    </xf>
    <xf numFmtId="0" fontId="21" fillId="25" borderId="10" xfId="0" applyFont="1" applyFill="1" applyBorder="1" applyAlignment="1" applyProtection="1">
      <alignment horizontal="center" vertical="center" wrapText="1"/>
      <protection locked="0" hidden="1"/>
    </xf>
    <xf numFmtId="14" fontId="21" fillId="25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37" fillId="1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10" xfId="0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Alignment="1" applyProtection="1">
      <alignment vertical="center" wrapText="1"/>
      <protection locked="0" hidden="1"/>
    </xf>
    <xf numFmtId="0" fontId="19" fillId="0" borderId="10" xfId="0" applyFont="1" applyFill="1" applyBorder="1" applyAlignment="1" applyProtection="1">
      <alignment wrapText="1"/>
      <protection locked="0" hidden="1"/>
    </xf>
    <xf numFmtId="0" fontId="28" fillId="0" borderId="10" xfId="19" applyFont="1" applyFill="1" applyBorder="1" applyAlignment="1" applyProtection="1">
      <alignment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14" fontId="36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Fill="1" applyProtection="1"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40" fillId="0" borderId="10" xfId="0" applyFont="1" applyFill="1" applyBorder="1" applyAlignment="1" applyProtection="1">
      <alignment vertical="center" wrapText="1"/>
      <protection locked="0" hidden="1"/>
    </xf>
    <xf numFmtId="0" fontId="41" fillId="0" borderId="10" xfId="0" applyFont="1" applyFill="1" applyBorder="1" applyAlignment="1" applyProtection="1">
      <alignment vertical="center" wrapText="1"/>
      <protection locked="0" hidden="1"/>
    </xf>
    <xf numFmtId="0" fontId="0" fillId="0" borderId="12" xfId="0" applyFill="1" applyBorder="1" applyAlignment="1" applyProtection="1">
      <alignment horizontal="center" vertical="center"/>
      <protection locked="0" hidden="1"/>
    </xf>
    <xf numFmtId="0" fontId="21" fillId="0" borderId="12" xfId="0" applyFont="1" applyFill="1" applyBorder="1" applyAlignment="1" applyProtection="1">
      <alignment horizontal="center" vertical="center"/>
      <protection locked="0" hidden="1"/>
    </xf>
    <xf numFmtId="0" fontId="21" fillId="0" borderId="12" xfId="0" applyFont="1" applyFill="1" applyBorder="1" applyAlignment="1" applyProtection="1">
      <alignment horizontal="center" vertical="center" wrapText="1"/>
      <protection locked="0" hidden="1"/>
    </xf>
    <xf numFmtId="14" fontId="21" fillId="0" borderId="12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12" xfId="0" applyFont="1" applyFill="1" applyBorder="1" applyAlignment="1" applyProtection="1">
      <alignment vertical="center" wrapText="1"/>
      <protection locked="0" hidden="1"/>
    </xf>
    <xf numFmtId="0" fontId="19" fillId="0" borderId="12" xfId="0" applyFont="1" applyFill="1" applyBorder="1" applyAlignment="1" applyProtection="1">
      <alignment wrapText="1"/>
      <protection locked="0" hidden="1"/>
    </xf>
    <xf numFmtId="0" fontId="43" fillId="0" borderId="10" xfId="19" applyFont="1" applyFill="1" applyBorder="1" applyAlignment="1" applyProtection="1">
      <alignment vertical="center" wrapText="1"/>
      <protection locked="0" hidden="1"/>
    </xf>
    <xf numFmtId="0" fontId="19" fillId="26" borderId="10" xfId="0" applyFont="1" applyFill="1" applyBorder="1" applyAlignment="1" applyProtection="1">
      <alignment vertical="center" wrapText="1"/>
      <protection locked="0" hidden="1"/>
    </xf>
    <xf numFmtId="0" fontId="19" fillId="26" borderId="10" xfId="0" applyFont="1" applyFill="1" applyBorder="1" applyAlignment="1" applyProtection="1">
      <alignment wrapText="1"/>
      <protection locked="0" hidden="1"/>
    </xf>
    <xf numFmtId="0" fontId="0" fillId="26" borderId="12" xfId="0" applyFill="1" applyBorder="1" applyAlignment="1" applyProtection="1">
      <alignment horizontal="center" vertical="center"/>
      <protection locked="0" hidden="1"/>
    </xf>
    <xf numFmtId="14" fontId="21" fillId="26" borderId="12" xfId="0" applyNumberFormat="1" applyFont="1" applyFill="1" applyBorder="1" applyAlignment="1" applyProtection="1">
      <alignment horizontal="center" vertical="center"/>
      <protection locked="0" hidden="1"/>
    </xf>
    <xf numFmtId="0" fontId="19" fillId="26" borderId="12" xfId="0" applyFont="1" applyFill="1" applyBorder="1" applyAlignment="1" applyProtection="1">
      <alignment vertical="center" wrapText="1"/>
      <protection locked="0" hidden="1"/>
    </xf>
    <xf numFmtId="14" fontId="22" fillId="26" borderId="12" xfId="0" applyNumberFormat="1" applyFont="1" applyFill="1" applyBorder="1" applyAlignment="1" applyProtection="1">
      <alignment horizontal="center" vertical="center"/>
      <protection locked="0" hidden="1"/>
    </xf>
    <xf numFmtId="14" fontId="36" fillId="26" borderId="12" xfId="0" applyNumberFormat="1" applyFont="1" applyFill="1" applyBorder="1" applyAlignment="1" applyProtection="1">
      <alignment horizontal="center" vertical="center"/>
      <protection locked="0" hidden="1"/>
    </xf>
    <xf numFmtId="0" fontId="0" fillId="0" borderId="13" xfId="0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 vertical="center" wrapText="1"/>
      <protection locked="0" hidden="1"/>
    </xf>
    <xf numFmtId="14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 applyProtection="1">
      <alignment vertical="center" wrapText="1"/>
      <protection locked="0" hidden="1"/>
    </xf>
    <xf numFmtId="0" fontId="19" fillId="0" borderId="13" xfId="0" applyFont="1" applyFill="1" applyBorder="1" applyAlignment="1" applyProtection="1">
      <alignment wrapText="1"/>
      <protection locked="0" hidden="1"/>
    </xf>
    <xf numFmtId="14" fontId="22" fillId="0" borderId="13" xfId="0" applyNumberFormat="1" applyFont="1" applyFill="1" applyBorder="1" applyAlignment="1" applyProtection="1">
      <alignment horizontal="center" vertical="center"/>
      <protection locked="0" hidden="1"/>
    </xf>
    <xf numFmtId="14" fontId="36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19" fillId="26" borderId="12" xfId="0" applyFont="1" applyFill="1" applyBorder="1" applyAlignment="1" applyProtection="1">
      <alignment wrapText="1"/>
      <protection locked="0" hidden="1"/>
    </xf>
    <xf numFmtId="0" fontId="29" fillId="26" borderId="10" xfId="0" applyFont="1" applyFill="1" applyBorder="1" applyAlignment="1" applyProtection="1">
      <alignment vertical="center" wrapText="1"/>
      <protection locked="0" hidden="1"/>
    </xf>
    <xf numFmtId="0" fontId="21" fillId="26" borderId="12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protection locked="0" hidden="1"/>
    </xf>
    <xf numFmtId="14" fontId="36" fillId="26" borderId="10" xfId="0" applyNumberFormat="1" applyFont="1" applyFill="1" applyBorder="1" applyAlignment="1" applyProtection="1">
      <alignment horizontal="center" vertical="center"/>
      <protection locked="0" hidden="1"/>
    </xf>
    <xf numFmtId="0" fontId="43" fillId="26" borderId="13" xfId="0" applyFont="1" applyFill="1" applyBorder="1" applyAlignment="1">
      <alignment vertical="center" wrapText="1"/>
    </xf>
    <xf numFmtId="0" fontId="28" fillId="26" borderId="10" xfId="19" applyFont="1" applyFill="1" applyBorder="1" applyAlignment="1">
      <alignment vertical="center" wrapText="1"/>
    </xf>
    <xf numFmtId="14" fontId="22" fillId="0" borderId="10" xfId="0" applyNumberFormat="1" applyFont="1" applyFill="1" applyBorder="1" applyAlignment="1">
      <alignment horizontal="center" vertical="center"/>
    </xf>
    <xf numFmtId="0" fontId="28" fillId="0" borderId="10" xfId="19" applyFont="1" applyFill="1" applyBorder="1" applyAlignment="1">
      <alignment vertical="center" wrapText="1"/>
    </xf>
    <xf numFmtId="0" fontId="19" fillId="0" borderId="10" xfId="0" applyFont="1" applyFill="1" applyBorder="1" applyAlignment="1" applyProtection="1">
      <alignment vertical="center"/>
      <protection locked="0" hidden="1"/>
    </xf>
    <xf numFmtId="0" fontId="40" fillId="26" borderId="10" xfId="0" applyFont="1" applyFill="1" applyBorder="1" applyAlignment="1" applyProtection="1">
      <alignment vertical="center" wrapText="1"/>
      <protection locked="0" hidden="1"/>
    </xf>
    <xf numFmtId="0" fontId="19" fillId="4" borderId="13" xfId="0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 hidden="1"/>
    </xf>
    <xf numFmtId="0" fontId="44" fillId="0" borderId="10" xfId="0" applyFont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43" fillId="0" borderId="10" xfId="19" applyFont="1" applyFill="1" applyBorder="1" applyAlignment="1" applyProtection="1">
      <alignment vertical="top" wrapText="1"/>
      <protection locked="0" hidden="1"/>
    </xf>
    <xf numFmtId="0" fontId="24" fillId="0" borderId="10" xfId="0" applyFont="1" applyBorder="1" applyAlignment="1" applyProtection="1">
      <alignment horizontal="center" vertical="center"/>
      <protection hidden="1"/>
    </xf>
    <xf numFmtId="14" fontId="22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43" fillId="26" borderId="10" xfId="19" applyFont="1" applyFill="1" applyBorder="1" applyAlignment="1" applyProtection="1">
      <alignment vertical="top" wrapText="1"/>
      <protection locked="0" hidden="1"/>
    </xf>
    <xf numFmtId="0" fontId="45" fillId="0" borderId="12" xfId="19" applyFont="1" applyFill="1" applyBorder="1" applyAlignment="1" applyProtection="1">
      <alignment vertical="center" wrapText="1"/>
      <protection locked="0" hidden="1"/>
    </xf>
    <xf numFmtId="0" fontId="45" fillId="0" borderId="13" xfId="19" applyFont="1" applyFill="1" applyBorder="1" applyAlignment="1" applyProtection="1">
      <alignment vertical="center" wrapText="1"/>
      <protection locked="0" hidden="1"/>
    </xf>
    <xf numFmtId="3" fontId="29" fillId="27" borderId="10" xfId="0" applyNumberFormat="1" applyFont="1" applyFill="1" applyBorder="1" applyAlignment="1" applyProtection="1">
      <alignment horizontal="center" vertical="center"/>
      <protection hidden="1"/>
    </xf>
    <xf numFmtId="3" fontId="28" fillId="27" borderId="10" xfId="0" applyNumberFormat="1" applyFont="1" applyFill="1" applyBorder="1" applyAlignment="1" applyProtection="1">
      <alignment horizontal="center" vertical="center"/>
      <protection hidden="1"/>
    </xf>
    <xf numFmtId="0" fontId="31" fillId="27" borderId="10" xfId="0" applyFont="1" applyFill="1" applyBorder="1" applyAlignment="1">
      <alignment horizontal="center" vertical="center" wrapText="1"/>
    </xf>
    <xf numFmtId="0" fontId="31" fillId="28" borderId="10" xfId="0" applyFont="1" applyFill="1" applyBorder="1" applyAlignment="1">
      <alignment horizontal="center" vertical="center" wrapText="1"/>
    </xf>
    <xf numFmtId="3" fontId="29" fillId="28" borderId="10" xfId="0" applyNumberFormat="1" applyFont="1" applyFill="1" applyBorder="1" applyAlignment="1" applyProtection="1">
      <alignment horizontal="center" vertical="center"/>
      <protection hidden="1"/>
    </xf>
    <xf numFmtId="3" fontId="28" fillId="28" borderId="10" xfId="0" applyNumberFormat="1" applyFont="1" applyFill="1" applyBorder="1" applyAlignment="1" applyProtection="1">
      <alignment horizontal="center" vertical="center"/>
      <protection hidden="1"/>
    </xf>
    <xf numFmtId="0" fontId="45" fillId="0" borderId="10" xfId="19" applyFont="1" applyFill="1" applyBorder="1" applyAlignment="1" applyProtection="1">
      <alignment horizontal="left" vertical="center" wrapText="1"/>
      <protection locked="0" hidden="1"/>
    </xf>
    <xf numFmtId="14" fontId="21" fillId="0" borderId="13" xfId="0" applyNumberFormat="1" applyFont="1" applyFill="1" applyBorder="1" applyAlignment="1" applyProtection="1">
      <alignment horizontal="center" vertical="center" wrapText="1"/>
      <protection locked="0" hidden="1"/>
    </xf>
    <xf numFmtId="14" fontId="21" fillId="26" borderId="12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2" xfId="0" applyNumberFormat="1" applyFont="1" applyFill="1" applyBorder="1" applyAlignment="1" applyProtection="1">
      <alignment horizontal="center" vertical="center"/>
      <protection locked="0" hidden="1"/>
    </xf>
    <xf numFmtId="14" fontId="36" fillId="0" borderId="12" xfId="0" applyNumberFormat="1" applyFont="1" applyFill="1" applyBorder="1" applyAlignment="1" applyProtection="1">
      <alignment horizontal="center" vertical="center"/>
      <protection locked="0" hidden="1"/>
    </xf>
    <xf numFmtId="0" fontId="29" fillId="0" borderId="10" xfId="0" applyFont="1" applyFill="1" applyBorder="1" applyAlignment="1" applyProtection="1">
      <alignment vertical="center" wrapText="1"/>
      <protection locked="0" hidden="1"/>
    </xf>
    <xf numFmtId="14" fontId="22" fillId="0" borderId="10" xfId="0" applyNumberFormat="1" applyFont="1" applyBorder="1" applyAlignment="1" applyProtection="1">
      <alignment horizontal="center" vertical="center"/>
      <protection locked="0" hidden="1"/>
    </xf>
    <xf numFmtId="49" fontId="32" fillId="0" borderId="0" xfId="0" applyNumberFormat="1" applyFont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19" fillId="0" borderId="10" xfId="0" applyFont="1" applyBorder="1" applyAlignment="1" applyProtection="1">
      <alignment vertical="center" wrapText="1"/>
      <protection locked="0" hidden="1"/>
    </xf>
    <xf numFmtId="14" fontId="21" fillId="0" borderId="10" xfId="0" applyNumberFormat="1" applyFont="1" applyBorder="1" applyAlignment="1" applyProtection="1">
      <alignment horizontal="center" vertical="center"/>
      <protection locked="0" hidden="1"/>
    </xf>
    <xf numFmtId="0" fontId="31" fillId="29" borderId="10" xfId="0" applyFont="1" applyFill="1" applyBorder="1" applyAlignment="1">
      <alignment horizontal="center" vertical="center" wrapText="1"/>
    </xf>
    <xf numFmtId="3" fontId="29" fillId="29" borderId="10" xfId="0" applyNumberFormat="1" applyFont="1" applyFill="1" applyBorder="1" applyAlignment="1" applyProtection="1">
      <alignment horizontal="center" vertical="center"/>
      <protection hidden="1"/>
    </xf>
    <xf numFmtId="0" fontId="31" fillId="30" borderId="10" xfId="0" applyFont="1" applyFill="1" applyBorder="1" applyAlignment="1">
      <alignment horizontal="center" vertical="center" wrapText="1"/>
    </xf>
    <xf numFmtId="3" fontId="29" fillId="30" borderId="10" xfId="0" applyNumberFormat="1" applyFont="1" applyFill="1" applyBorder="1" applyAlignment="1" applyProtection="1">
      <alignment horizontal="center" vertical="center"/>
      <protection hidden="1"/>
    </xf>
    <xf numFmtId="3" fontId="28" fillId="30" borderId="10" xfId="0" applyNumberFormat="1" applyFont="1" applyFill="1" applyBorder="1" applyAlignment="1" applyProtection="1">
      <alignment horizontal="center" vertical="center"/>
      <protection hidden="1"/>
    </xf>
    <xf numFmtId="0" fontId="28" fillId="26" borderId="12" xfId="19" applyFont="1" applyFill="1" applyBorder="1" applyAlignment="1">
      <alignment vertical="center" wrapText="1"/>
    </xf>
    <xf numFmtId="0" fontId="28" fillId="26" borderId="10" xfId="19" applyFont="1" applyFill="1" applyBorder="1" applyAlignment="1" applyProtection="1">
      <alignment vertical="center" wrapText="1"/>
      <protection locked="0" hidden="1"/>
    </xf>
    <xf numFmtId="0" fontId="33" fillId="0" borderId="10" xfId="0" applyFont="1" applyFill="1" applyBorder="1" applyAlignment="1" applyProtection="1">
      <alignment vertical="center" wrapText="1"/>
      <protection locked="0" hidden="1"/>
    </xf>
    <xf numFmtId="3" fontId="29" fillId="0" borderId="10" xfId="0" applyNumberFormat="1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center" vertical="center" wrapText="1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19" fillId="0" borderId="10" xfId="0" applyFont="1" applyBorder="1" applyAlignment="1" applyProtection="1">
      <alignment wrapText="1"/>
      <protection locked="0" hidden="1"/>
    </xf>
    <xf numFmtId="0" fontId="33" fillId="0" borderId="10" xfId="0" applyFont="1" applyBorder="1" applyAlignment="1" applyProtection="1">
      <alignment vertical="center" wrapText="1"/>
      <protection locked="0" hidden="1"/>
    </xf>
    <xf numFmtId="14" fontId="22" fillId="0" borderId="10" xfId="0" applyNumberFormat="1" applyFont="1" applyBorder="1" applyAlignment="1">
      <alignment horizontal="center" vertical="center"/>
    </xf>
    <xf numFmtId="0" fontId="28" fillId="26" borderId="10" xfId="19" applyFont="1" applyFill="1" applyBorder="1" applyAlignment="1">
      <alignment vertical="top" wrapText="1"/>
    </xf>
    <xf numFmtId="0" fontId="19" fillId="0" borderId="13" xfId="0" applyFont="1" applyBorder="1" applyAlignment="1" applyProtection="1">
      <alignment wrapText="1"/>
      <protection locked="0" hidden="1"/>
    </xf>
    <xf numFmtId="14" fontId="22" fillId="0" borderId="13" xfId="0" applyNumberFormat="1" applyFont="1" applyBorder="1" applyAlignment="1" applyProtection="1">
      <alignment horizontal="center" vertical="center"/>
      <protection locked="0" hidden="1"/>
    </xf>
    <xf numFmtId="14" fontId="36" fillId="0" borderId="13" xfId="0" applyNumberFormat="1" applyFont="1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0" borderId="13" xfId="0" applyFont="1" applyBorder="1" applyAlignment="1" applyProtection="1">
      <alignment horizontal="center" vertical="center" wrapText="1"/>
      <protection locked="0" hidden="1"/>
    </xf>
    <xf numFmtId="14" fontId="21" fillId="0" borderId="13" xfId="0" applyNumberFormat="1" applyFont="1" applyBorder="1" applyAlignment="1" applyProtection="1">
      <alignment horizontal="center" vertical="center"/>
      <protection locked="0" hidden="1"/>
    </xf>
    <xf numFmtId="0" fontId="19" fillId="0" borderId="13" xfId="0" applyFont="1" applyBorder="1" applyAlignment="1" applyProtection="1">
      <alignment vertical="center" wrapText="1"/>
      <protection locked="0" hidden="1"/>
    </xf>
    <xf numFmtId="0" fontId="0" fillId="0" borderId="0" xfId="0" applyFill="1" applyAlignment="1" applyProtection="1">
      <alignment horizontal="center" vertical="center"/>
      <protection locked="0" hidden="1"/>
    </xf>
    <xf numFmtId="0" fontId="40" fillId="0" borderId="10" xfId="0" applyFont="1" applyFill="1" applyBorder="1" applyAlignment="1" applyProtection="1">
      <alignment horizontal="center" vertical="center" wrapText="1"/>
      <protection locked="0" hidden="1"/>
    </xf>
    <xf numFmtId="0" fontId="28" fillId="26" borderId="12" xfId="19" applyFont="1" applyFill="1" applyBorder="1" applyAlignment="1" applyProtection="1">
      <alignment vertical="center" wrapText="1"/>
      <protection locked="0" hidden="1"/>
    </xf>
    <xf numFmtId="14" fontId="22" fillId="26" borderId="10" xfId="0" applyNumberFormat="1" applyFont="1" applyFill="1" applyBorder="1" applyAlignment="1" applyProtection="1">
      <alignment horizontal="center" vertical="center"/>
      <protection locked="0" hidden="1"/>
    </xf>
    <xf numFmtId="0" fontId="28" fillId="26" borderId="10" xfId="19" applyFont="1" applyFill="1" applyBorder="1" applyAlignment="1" applyProtection="1">
      <alignment horizontal="left" vertical="top" wrapText="1"/>
      <protection locked="0" hidden="1"/>
    </xf>
    <xf numFmtId="0" fontId="0" fillId="26" borderId="10" xfId="0" applyFill="1" applyBorder="1" applyAlignment="1" applyProtection="1">
      <alignment horizontal="center" vertical="center"/>
      <protection locked="0" hidden="1"/>
    </xf>
    <xf numFmtId="0" fontId="21" fillId="26" borderId="10" xfId="0" applyFont="1" applyFill="1" applyBorder="1" applyAlignment="1" applyProtection="1">
      <alignment horizontal="center" vertical="center"/>
      <protection locked="0" hidden="1"/>
    </xf>
    <xf numFmtId="0" fontId="21" fillId="26" borderId="10" xfId="0" applyFont="1" applyFill="1" applyBorder="1" applyAlignment="1" applyProtection="1">
      <alignment horizontal="center" vertical="center" wrapText="1"/>
      <protection locked="0" hidden="1"/>
    </xf>
    <xf numFmtId="14" fontId="21" fillId="26" borderId="10" xfId="0" applyNumberFormat="1" applyFont="1" applyFill="1" applyBorder="1" applyAlignment="1" applyProtection="1">
      <alignment horizontal="center" vertical="center"/>
      <protection locked="0" hidden="1"/>
    </xf>
    <xf numFmtId="0" fontId="28" fillId="0" borderId="10" xfId="0" applyFont="1" applyFill="1" applyBorder="1" applyAlignment="1" applyProtection="1">
      <alignment vertical="center" wrapText="1"/>
      <protection locked="0" hidden="1"/>
    </xf>
    <xf numFmtId="0" fontId="41" fillId="26" borderId="10" xfId="0" applyFont="1" applyFill="1" applyBorder="1" applyAlignment="1" applyProtection="1">
      <alignment vertical="top" wrapText="1"/>
      <protection locked="0" hidden="1"/>
    </xf>
    <xf numFmtId="0" fontId="28" fillId="26" borderId="10" xfId="19" applyFont="1" applyFill="1" applyBorder="1" applyAlignment="1">
      <alignment vertical="center" wrapText="1"/>
    </xf>
    <xf numFmtId="14" fontId="22" fillId="0" borderId="10" xfId="0" applyNumberFormat="1" applyFont="1" applyFill="1" applyBorder="1" applyAlignment="1">
      <alignment horizontal="center" vertical="center" wrapText="1"/>
    </xf>
    <xf numFmtId="14" fontId="22" fillId="0" borderId="10" xfId="0" applyNumberFormat="1" applyFont="1" applyBorder="1" applyAlignment="1" applyProtection="1">
      <alignment horizontal="center" vertical="center" wrapText="1"/>
      <protection locked="0" hidden="1"/>
    </xf>
    <xf numFmtId="3" fontId="29" fillId="26" borderId="10" xfId="0" applyNumberFormat="1" applyFont="1" applyFill="1" applyBorder="1" applyAlignment="1" applyProtection="1">
      <alignment horizontal="center" vertical="center"/>
      <protection hidden="1"/>
    </xf>
    <xf numFmtId="0" fontId="46" fillId="0" borderId="0" xfId="0" quotePrefix="1" applyFont="1" applyFill="1" applyAlignment="1" applyProtection="1">
      <alignment vertical="center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45" fillId="26" borderId="10" xfId="19" applyFont="1" applyFill="1" applyBorder="1" applyAlignment="1" applyProtection="1">
      <alignment vertical="center" wrapText="1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Border="1" applyAlignment="1" applyProtection="1">
      <alignment horizontal="center" vertical="center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19" fillId="4" borderId="10" xfId="0" applyFont="1" applyFill="1" applyBorder="1" applyAlignment="1">
      <alignment vertical="center" wrapText="1"/>
    </xf>
    <xf numFmtId="0" fontId="0" fillId="0" borderId="10" xfId="0" applyBorder="1"/>
    <xf numFmtId="0" fontId="43" fillId="26" borderId="12" xfId="0" applyFont="1" applyFill="1" applyBorder="1" applyAlignment="1" applyProtection="1">
      <alignment vertical="center" wrapText="1"/>
      <protection locked="0" hidden="1"/>
    </xf>
    <xf numFmtId="14" fontId="22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8" fillId="0" borderId="10" xfId="19" applyFont="1" applyBorder="1" applyAlignment="1" applyProtection="1">
      <alignment vertical="center" wrapText="1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28" fillId="26" borderId="10" xfId="19" applyFont="1" applyFill="1" applyBorder="1" applyAlignment="1" applyProtection="1">
      <alignment horizontal="center" vertical="center" wrapText="1"/>
      <protection locked="0" hidden="1"/>
    </xf>
    <xf numFmtId="14" fontId="47" fillId="0" borderId="10" xfId="0" applyNumberFormat="1" applyFont="1" applyBorder="1" applyAlignment="1" applyProtection="1">
      <alignment horizontal="center" vertical="center" wrapText="1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 vertical="center" wrapText="1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14" fontId="19" fillId="0" borderId="10" xfId="0" applyNumberFormat="1" applyFont="1" applyBorder="1" applyAlignment="1" applyProtection="1">
      <alignment vertical="center" wrapText="1"/>
      <protection locked="0" hidden="1"/>
    </xf>
    <xf numFmtId="0" fontId="0" fillId="0" borderId="13" xfId="0" applyFill="1" applyBorder="1" applyAlignment="1" applyProtection="1">
      <alignment horizontal="center" vertical="center"/>
      <protection locked="0" hidden="1"/>
    </xf>
    <xf numFmtId="14" fontId="22" fillId="0" borderId="10" xfId="0" applyNumberFormat="1" applyFont="1" applyBorder="1" applyAlignment="1" applyProtection="1">
      <alignment horizontal="center" vertical="center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 vertical="center" wrapText="1"/>
      <protection locked="0" hidden="1"/>
    </xf>
    <xf numFmtId="0" fontId="0" fillId="0" borderId="15" xfId="0" applyBorder="1" applyAlignment="1" applyProtection="1">
      <alignment horizontal="center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28" fillId="0" borderId="10" xfId="19" applyFont="1" applyBorder="1" applyAlignment="1" applyProtection="1">
      <alignment vertical="top" wrapText="1"/>
      <protection locked="0" hidden="1"/>
    </xf>
    <xf numFmtId="14" fontId="47" fillId="0" borderId="10" xfId="0" applyNumberFormat="1" applyFont="1" applyFill="1" applyBorder="1" applyAlignment="1" applyProtection="1">
      <alignment horizontal="center" vertical="center"/>
      <protection locked="0" hidden="1"/>
    </xf>
    <xf numFmtId="14" fontId="47" fillId="0" borderId="15" xfId="0" applyNumberFormat="1" applyFont="1" applyBorder="1" applyAlignment="1" applyProtection="1">
      <alignment horizontal="center" vertical="center" wrapText="1"/>
      <protection locked="0" hidden="1"/>
    </xf>
    <xf numFmtId="0" fontId="0" fillId="0" borderId="13" xfId="0" applyFill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 vertical="center" wrapText="1"/>
      <protection locked="0" hidden="1"/>
    </xf>
    <xf numFmtId="0" fontId="45" fillId="26" borderId="13" xfId="19" applyFont="1" applyFill="1" applyBorder="1" applyAlignment="1" applyProtection="1">
      <alignment vertical="center" wrapText="1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14" fontId="22" fillId="0" borderId="10" xfId="0" applyNumberFormat="1" applyFont="1" applyBorder="1" applyAlignment="1" applyProtection="1">
      <alignment horizontal="center" vertical="center"/>
      <protection locked="0" hidden="1"/>
    </xf>
    <xf numFmtId="0" fontId="28" fillId="0" borderId="10" xfId="19" applyFont="1" applyBorder="1" applyAlignment="1" applyProtection="1">
      <alignment wrapText="1"/>
      <protection locked="0" hidden="1"/>
    </xf>
    <xf numFmtId="0" fontId="28" fillId="0" borderId="10" xfId="19" applyFont="1" applyFill="1" applyBorder="1" applyAlignment="1" applyProtection="1">
      <alignment horizontal="center" wrapText="1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28" fillId="0" borderId="10" xfId="19" applyFont="1" applyFill="1" applyBorder="1" applyAlignment="1" applyProtection="1">
      <alignment horizontal="left" vertical="top" wrapText="1"/>
      <protection locked="0" hidden="1"/>
    </xf>
    <xf numFmtId="14" fontId="47" fillId="26" borderId="10" xfId="0" applyNumberFormat="1" applyFont="1" applyFill="1" applyBorder="1" applyAlignment="1" applyProtection="1">
      <alignment horizontal="center" vertical="center"/>
      <protection locked="0" hidden="1"/>
    </xf>
    <xf numFmtId="0" fontId="28" fillId="28" borderId="10" xfId="19" applyFont="1" applyFill="1" applyBorder="1" applyAlignment="1" applyProtection="1">
      <alignment vertical="center" wrapText="1"/>
      <protection locked="0" hidden="1"/>
    </xf>
    <xf numFmtId="0" fontId="48" fillId="28" borderId="10" xfId="0" applyFont="1" applyFill="1" applyBorder="1" applyAlignment="1">
      <alignment horizontal="center" vertical="center" wrapText="1"/>
    </xf>
    <xf numFmtId="3" fontId="28" fillId="29" borderId="10" xfId="0" applyNumberFormat="1" applyFont="1" applyFill="1" applyBorder="1" applyAlignment="1" applyProtection="1">
      <alignment horizontal="center" vertical="center"/>
      <protection hidden="1"/>
    </xf>
    <xf numFmtId="0" fontId="44" fillId="0" borderId="10" xfId="0" applyFont="1" applyBorder="1" applyAlignment="1" applyProtection="1">
      <alignment horizontal="center" vertical="center"/>
      <protection locked="0" hidden="1"/>
    </xf>
    <xf numFmtId="0" fontId="49" fillId="0" borderId="10" xfId="0" applyFont="1" applyBorder="1" applyAlignment="1" applyProtection="1">
      <alignment horizontal="center" vertical="center"/>
      <protection locked="0" hidden="1"/>
    </xf>
    <xf numFmtId="0" fontId="49" fillId="0" borderId="10" xfId="0" applyFont="1" applyFill="1" applyBorder="1" applyAlignment="1" applyProtection="1">
      <alignment horizontal="center" vertical="center"/>
      <protection locked="0" hidden="1"/>
    </xf>
    <xf numFmtId="3" fontId="29" fillId="0" borderId="10" xfId="0" applyNumberFormat="1" applyFont="1" applyFill="1" applyBorder="1" applyAlignment="1" applyProtection="1">
      <alignment horizontal="center" vertical="center"/>
      <protection hidden="1"/>
    </xf>
    <xf numFmtId="3" fontId="28" fillId="11" borderId="1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 hidden="1"/>
    </xf>
    <xf numFmtId="0" fontId="21" fillId="0" borderId="10" xfId="0" applyFont="1" applyFill="1" applyBorder="1" applyAlignment="1" applyProtection="1">
      <alignment horizontal="center" vertical="center"/>
      <protection locked="0" hidden="1"/>
    </xf>
    <xf numFmtId="14" fontId="36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2" xfId="0" applyFont="1" applyFill="1" applyBorder="1" applyAlignment="1" applyProtection="1">
      <alignment horizontal="center" vertical="center"/>
      <protection locked="0" hidden="1"/>
    </xf>
    <xf numFmtId="14" fontId="22" fillId="0" borderId="10" xfId="0" applyNumberFormat="1" applyFont="1" applyBorder="1" applyAlignment="1" applyProtection="1">
      <alignment horizontal="center" vertical="center"/>
      <protection locked="0" hidden="1"/>
    </xf>
    <xf numFmtId="0" fontId="19" fillId="0" borderId="10" xfId="0" applyFont="1" applyBorder="1" applyAlignment="1" applyProtection="1">
      <alignment vertical="center" wrapText="1"/>
      <protection locked="0" hidden="1"/>
    </xf>
    <xf numFmtId="14" fontId="21" fillId="0" borderId="10" xfId="0" applyNumberFormat="1" applyFont="1" applyBorder="1" applyAlignment="1" applyProtection="1">
      <alignment horizontal="center" vertical="center"/>
      <protection locked="0" hidden="1"/>
    </xf>
    <xf numFmtId="3" fontId="29" fillId="0" borderId="10" xfId="0" applyNumberFormat="1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locked="0" hidden="1"/>
    </xf>
    <xf numFmtId="0" fontId="21" fillId="0" borderId="10" xfId="0" applyFont="1" applyBorder="1" applyAlignment="1" applyProtection="1">
      <alignment horizontal="center" vertical="center" wrapText="1"/>
      <protection locked="0" hidden="1"/>
    </xf>
    <xf numFmtId="14" fontId="36" fillId="0" borderId="10" xfId="0" applyNumberFormat="1" applyFont="1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/>
      <protection locked="0" hidden="1"/>
    </xf>
    <xf numFmtId="14" fontId="22" fillId="0" borderId="10" xfId="0" applyNumberFormat="1" applyFont="1" applyBorder="1" applyAlignment="1" applyProtection="1">
      <alignment horizontal="center" vertical="center" wrapText="1"/>
      <protection locked="0" hidden="1"/>
    </xf>
    <xf numFmtId="0" fontId="28" fillId="28" borderId="10" xfId="19" applyFont="1" applyFill="1" applyBorder="1" applyAlignment="1" applyProtection="1">
      <alignment vertical="center" wrapText="1"/>
      <protection locked="0" hidden="1"/>
    </xf>
    <xf numFmtId="0" fontId="48" fillId="28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 applyProtection="1">
      <alignment horizontal="center" vertical="center"/>
      <protection locked="0" hidden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28" borderId="10" xfId="0" applyFont="1" applyFill="1" applyBorder="1" applyAlignment="1">
      <alignment horizontal="center" vertical="center" wrapText="1"/>
    </xf>
    <xf numFmtId="49" fontId="35" fillId="0" borderId="0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30" fillId="30" borderId="14" xfId="0" applyFont="1" applyFill="1" applyBorder="1" applyAlignment="1">
      <alignment horizontal="center" vertical="center" wrapText="1"/>
    </xf>
    <xf numFmtId="0" fontId="30" fillId="30" borderId="15" xfId="0" applyFont="1" applyFill="1" applyBorder="1" applyAlignment="1">
      <alignment horizontal="center" vertical="center" wrapText="1"/>
    </xf>
    <xf numFmtId="0" fontId="30" fillId="30" borderId="16" xfId="0" applyFont="1" applyFill="1" applyBorder="1" applyAlignment="1">
      <alignment horizontal="center" vertical="center" wrapText="1"/>
    </xf>
    <xf numFmtId="0" fontId="30" fillId="27" borderId="14" xfId="0" applyFont="1" applyFill="1" applyBorder="1" applyAlignment="1">
      <alignment horizontal="center" vertical="center" wrapText="1"/>
    </xf>
    <xf numFmtId="0" fontId="30" fillId="27" borderId="15" xfId="0" applyFont="1" applyFill="1" applyBorder="1" applyAlignment="1">
      <alignment horizontal="center" vertical="center" wrapText="1"/>
    </xf>
    <xf numFmtId="0" fontId="30" fillId="27" borderId="16" xfId="0" applyFont="1" applyFill="1" applyBorder="1" applyAlignment="1">
      <alignment horizontal="center" vertical="center" wrapText="1"/>
    </xf>
    <xf numFmtId="0" fontId="30" fillId="29" borderId="14" xfId="0" applyFont="1" applyFill="1" applyBorder="1" applyAlignment="1">
      <alignment horizontal="center" vertical="center" wrapText="1"/>
    </xf>
    <xf numFmtId="0" fontId="30" fillId="29" borderId="15" xfId="0" applyFont="1" applyFill="1" applyBorder="1" applyAlignment="1">
      <alignment horizontal="center" vertical="center" wrapText="1"/>
    </xf>
    <xf numFmtId="0" fontId="30" fillId="29" borderId="16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right"/>
      <protection locked="0" hidden="1"/>
    </xf>
    <xf numFmtId="0" fontId="39" fillId="0" borderId="0" xfId="0" applyFont="1" applyBorder="1" applyAlignment="1" applyProtection="1">
      <alignment horizontal="center"/>
      <protection locked="0" hidden="1"/>
    </xf>
    <xf numFmtId="0" fontId="0" fillId="0" borderId="12" xfId="0" applyFill="1" applyBorder="1" applyAlignment="1" applyProtection="1">
      <alignment horizontal="center" vertical="center"/>
      <protection locked="0" hidden="1"/>
    </xf>
    <xf numFmtId="0" fontId="0" fillId="0" borderId="22" xfId="0" applyFill="1" applyBorder="1" applyAlignment="1" applyProtection="1">
      <alignment horizontal="center" vertical="center"/>
      <protection locked="0" hidden="1"/>
    </xf>
    <xf numFmtId="0" fontId="0" fillId="0" borderId="13" xfId="0" applyFill="1" applyBorder="1" applyAlignment="1" applyProtection="1">
      <alignment horizontal="center" vertical="center"/>
      <protection locked="0" hidden="1"/>
    </xf>
    <xf numFmtId="0" fontId="21" fillId="0" borderId="12" xfId="0" applyFont="1" applyFill="1" applyBorder="1" applyAlignment="1" applyProtection="1">
      <alignment horizontal="center" vertical="center"/>
      <protection locked="0" hidden="1"/>
    </xf>
    <xf numFmtId="0" fontId="21" fillId="0" borderId="22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14" fontId="21" fillId="0" borderId="12" xfId="0" applyNumberFormat="1" applyFont="1" applyFill="1" applyBorder="1" applyAlignment="1" applyProtection="1">
      <alignment horizontal="center" vertical="center"/>
      <protection locked="0" hidden="1"/>
    </xf>
    <xf numFmtId="14" fontId="21" fillId="0" borderId="22" xfId="0" applyNumberFormat="1" applyFont="1" applyFill="1" applyBorder="1" applyAlignment="1" applyProtection="1">
      <alignment horizontal="center" vertical="center"/>
      <protection locked="0" hidden="1"/>
    </xf>
    <xf numFmtId="14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10" xfId="0" applyFont="1" applyBorder="1" applyAlignment="1" applyProtection="1">
      <alignment horizontal="center" vertical="center" wrapText="1"/>
      <protection locked="0" hidden="1"/>
    </xf>
    <xf numFmtId="0" fontId="27" fillId="0" borderId="10" xfId="0" applyFont="1" applyBorder="1" applyAlignment="1" applyProtection="1">
      <alignment horizontal="center" vertical="center"/>
      <protection locked="0" hidden="1"/>
    </xf>
    <xf numFmtId="0" fontId="24" fillId="0" borderId="17" xfId="0" applyFont="1" applyBorder="1" applyAlignment="1" applyProtection="1">
      <alignment horizontal="center" vertical="center"/>
      <protection locked="0" hidden="1"/>
    </xf>
    <xf numFmtId="0" fontId="24" fillId="0" borderId="18" xfId="0" applyFont="1" applyBorder="1" applyAlignment="1" applyProtection="1">
      <alignment horizontal="center" vertical="center"/>
      <protection locked="0" hidden="1"/>
    </xf>
    <xf numFmtId="0" fontId="24" fillId="0" borderId="19" xfId="0" applyFont="1" applyBorder="1" applyAlignment="1" applyProtection="1">
      <alignment horizontal="center" vertical="center"/>
      <protection locked="0" hidden="1"/>
    </xf>
    <xf numFmtId="0" fontId="24" fillId="0" borderId="20" xfId="0" applyFont="1" applyBorder="1" applyAlignment="1" applyProtection="1">
      <alignment horizontal="center" vertical="center"/>
      <protection locked="0" hidden="1"/>
    </xf>
    <xf numFmtId="0" fontId="24" fillId="0" borderId="11" xfId="0" applyFont="1" applyBorder="1" applyAlignment="1" applyProtection="1">
      <alignment horizontal="center" vertical="center"/>
      <protection locked="0" hidden="1"/>
    </xf>
    <xf numFmtId="0" fontId="24" fillId="0" borderId="21" xfId="0" applyFont="1" applyBorder="1" applyAlignment="1" applyProtection="1">
      <alignment horizontal="center" vertical="center"/>
      <protection locked="0" hidden="1"/>
    </xf>
    <xf numFmtId="0" fontId="27" fillId="0" borderId="14" xfId="0" applyFont="1" applyBorder="1" applyAlignment="1" applyProtection="1">
      <alignment horizontal="center" vertical="center"/>
      <protection locked="0" hidden="1"/>
    </xf>
    <xf numFmtId="0" fontId="27" fillId="0" borderId="16" xfId="0" applyFont="1" applyBorder="1" applyAlignment="1" applyProtection="1">
      <alignment horizontal="center" vertical="center"/>
      <protection locked="0" hidden="1"/>
    </xf>
    <xf numFmtId="0" fontId="19" fillId="0" borderId="12" xfId="0" applyFont="1" applyFill="1" applyBorder="1" applyAlignment="1" applyProtection="1">
      <alignment horizontal="center" wrapText="1"/>
      <protection locked="0" hidden="1"/>
    </xf>
    <xf numFmtId="0" fontId="19" fillId="0" borderId="13" xfId="0" applyFont="1" applyFill="1" applyBorder="1" applyAlignment="1" applyProtection="1">
      <alignment horizontal="center" wrapText="1"/>
      <protection locked="0" hidden="1"/>
    </xf>
    <xf numFmtId="14" fontId="22" fillId="26" borderId="12" xfId="0" applyNumberFormat="1" applyFont="1" applyFill="1" applyBorder="1" applyAlignment="1" applyProtection="1">
      <alignment horizontal="center" vertical="center"/>
      <protection locked="0" hidden="1"/>
    </xf>
    <xf numFmtId="14" fontId="22" fillId="26" borderId="13" xfId="0" applyNumberFormat="1" applyFont="1" applyFill="1" applyBorder="1" applyAlignment="1" applyProtection="1">
      <alignment horizontal="center" vertical="center"/>
      <protection locked="0" hidden="1"/>
    </xf>
    <xf numFmtId="14" fontId="36" fillId="0" borderId="12" xfId="0" applyNumberFormat="1" applyFont="1" applyFill="1" applyBorder="1" applyAlignment="1" applyProtection="1">
      <alignment horizontal="center" vertical="center"/>
      <protection locked="0" hidden="1"/>
    </xf>
    <xf numFmtId="14" fontId="36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2" xfId="0" applyFont="1" applyFill="1" applyBorder="1" applyAlignment="1" applyProtection="1">
      <alignment horizontal="center" vertical="center" wrapText="1"/>
      <protection locked="0" hidden="1"/>
    </xf>
    <xf numFmtId="0" fontId="21" fillId="0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12" xfId="0" applyFont="1" applyFill="1" applyBorder="1" applyAlignment="1" applyProtection="1">
      <alignment horizontal="center" vertical="center" wrapText="1"/>
      <protection locked="0" hidden="1"/>
    </xf>
    <xf numFmtId="0" fontId="19" fillId="0" borderId="13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Normal 4" xfId="19" xr:uid="{00000000-0005-0000-0000-000013000000}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latin typeface="Times New Roman"/>
                <a:cs typeface="Times New Roman"/>
              </a:rPr>
              <a:t>BIỂU ĐỒ CHI TIẾT TÌNH TRẠNG KHÔNG AN TOÀN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latin typeface="Times New Roman"/>
                <a:cs typeface="Times New Roman"/>
              </a:rPr>
              <a:t>NĂM 2026-2027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548566919761752E-2"/>
          <c:y val="0.15596582530506489"/>
          <c:w val="0.93835698232016385"/>
          <c:h val="0.60148585282884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'Tong hop tinhtrang Ko AT'!$B$8</c:f>
              <c:strCache>
                <c:ptCount val="1"/>
                <c:pt idx="0">
                  <c:v>Số vụ không an toàn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'Tong hop tinhtrang Ko AT'!$A$9:$A$19</c:f>
              <c:strCache>
                <c:ptCount val="11"/>
                <c:pt idx="0">
                  <c:v>ミシン 家庭針</c:v>
                </c:pt>
                <c:pt idx="1">
                  <c:v>ミシン 工業針 X1</c:v>
                </c:pt>
                <c:pt idx="2">
                  <c:v>ミシン 工業針 X2</c:v>
                </c:pt>
                <c:pt idx="3">
                  <c:v>ミシン 工業針 X3</c:v>
                </c:pt>
                <c:pt idx="4">
                  <c:v>メリヤス A</c:v>
                </c:pt>
                <c:pt idx="5">
                  <c:v>メリヤス B</c:v>
                </c:pt>
                <c:pt idx="6">
                  <c:v>電子 </c:v>
                </c:pt>
                <c:pt idx="7">
                  <c:v>品質保証 (QLCL)</c:v>
                </c:pt>
                <c:pt idx="8">
                  <c:v>技術推進 (XTKT)</c:v>
                </c:pt>
                <c:pt idx="9">
                  <c:v>生産統括 (CTSX)</c:v>
                </c:pt>
                <c:pt idx="10">
                  <c:v>経営 (QLKD)</c:v>
                </c:pt>
              </c:strCache>
            </c:strRef>
          </c:cat>
          <c:val>
            <c:numRef>
              <c:f>'Tong hop tinhtrang Ko AT'!$B$9:$B$19</c:f>
              <c:numCache>
                <c:formatCode>#,##0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5-4B1F-A6EA-2D18C4848C00}"/>
            </c:ext>
          </c:extLst>
        </c:ser>
        <c:ser>
          <c:idx val="1"/>
          <c:order val="1"/>
          <c:tx>
            <c:strRef>
              <c:f>'Tong hop tinhtrang Ko AT'!$C$8</c:f>
              <c:strCache>
                <c:ptCount val="1"/>
                <c:pt idx="0">
                  <c:v>Đã khắc phục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'Tong hop tinhtrang Ko AT'!$A$9:$A$19</c:f>
              <c:strCache>
                <c:ptCount val="11"/>
                <c:pt idx="0">
                  <c:v>ミシン 家庭針</c:v>
                </c:pt>
                <c:pt idx="1">
                  <c:v>ミシン 工業針 X1</c:v>
                </c:pt>
                <c:pt idx="2">
                  <c:v>ミシン 工業針 X2</c:v>
                </c:pt>
                <c:pt idx="3">
                  <c:v>ミシン 工業針 X3</c:v>
                </c:pt>
                <c:pt idx="4">
                  <c:v>メリヤス A</c:v>
                </c:pt>
                <c:pt idx="5">
                  <c:v>メリヤス B</c:v>
                </c:pt>
                <c:pt idx="6">
                  <c:v>電子 </c:v>
                </c:pt>
                <c:pt idx="7">
                  <c:v>品質保証 (QLCL)</c:v>
                </c:pt>
                <c:pt idx="8">
                  <c:v>技術推進 (XTKT)</c:v>
                </c:pt>
                <c:pt idx="9">
                  <c:v>生産統括 (CTSX)</c:v>
                </c:pt>
                <c:pt idx="10">
                  <c:v>経営 (QLKD)</c:v>
                </c:pt>
              </c:strCache>
            </c:strRef>
          </c:cat>
          <c:val>
            <c:numRef>
              <c:f>'Tong hop tinhtrang Ko AT'!$C$9:$C$19</c:f>
              <c:numCache>
                <c:formatCode>#,##0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5-4B1F-A6EA-2D18C4848C00}"/>
            </c:ext>
          </c:extLst>
        </c:ser>
        <c:ser>
          <c:idx val="2"/>
          <c:order val="2"/>
          <c:tx>
            <c:strRef>
              <c:f>'Tong hop tinhtrang Ko AT'!$D$8</c:f>
              <c:strCache>
                <c:ptCount val="1"/>
                <c:pt idx="0">
                  <c:v>Chưa khắc phục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'Tong hop tinhtrang Ko AT'!$A$9:$A$19</c:f>
              <c:strCache>
                <c:ptCount val="11"/>
                <c:pt idx="0">
                  <c:v>ミシン 家庭針</c:v>
                </c:pt>
                <c:pt idx="1">
                  <c:v>ミシン 工業針 X1</c:v>
                </c:pt>
                <c:pt idx="2">
                  <c:v>ミシン 工業針 X2</c:v>
                </c:pt>
                <c:pt idx="3">
                  <c:v>ミシン 工業針 X3</c:v>
                </c:pt>
                <c:pt idx="4">
                  <c:v>メリヤス A</c:v>
                </c:pt>
                <c:pt idx="5">
                  <c:v>メリヤス B</c:v>
                </c:pt>
                <c:pt idx="6">
                  <c:v>電子 </c:v>
                </c:pt>
                <c:pt idx="7">
                  <c:v>品質保証 (QLCL)</c:v>
                </c:pt>
                <c:pt idx="8">
                  <c:v>技術推進 (XTKT)</c:v>
                </c:pt>
                <c:pt idx="9">
                  <c:v>生産統括 (CTSX)</c:v>
                </c:pt>
                <c:pt idx="10">
                  <c:v>経営 (QLKD)</c:v>
                </c:pt>
              </c:strCache>
            </c:strRef>
          </c:cat>
          <c:val>
            <c:numRef>
              <c:f>'Tong hop tinhtrang Ko AT'!$D$9:$D$19</c:f>
              <c:numCache>
                <c:formatCode>#,##0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5-4B1F-A6EA-2D18C4848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58335600"/>
        <c:axId val="1158327440"/>
      </c:barChart>
      <c:catAx>
        <c:axId val="11583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effectLst>
            <a:outerShdw dist="50800" dir="5400000" algn="ctr" rotWithShape="0">
              <a:srgbClr val="000000">
                <a:alpha val="0"/>
              </a:srgbClr>
            </a:outerShdw>
          </a:effectLst>
        </c:spPr>
        <c:txPr>
          <a:bodyPr rot="-18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327440"/>
        <c:crosses val="autoZero"/>
        <c:auto val="1"/>
        <c:lblAlgn val="ctr"/>
        <c:lblOffset val="100"/>
        <c:noMultiLvlLbl val="0"/>
      </c:catAx>
      <c:valAx>
        <c:axId val="11583274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335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316179591393249"/>
          <c:y val="0.9170032251503617"/>
          <c:w val="0.40728809933687132"/>
          <c:h val="5.9042527433148306E-2"/>
        </c:manualLayout>
      </c:layout>
      <c:overlay val="0"/>
      <c:txPr>
        <a:bodyPr/>
        <a:lstStyle/>
        <a:p>
          <a:pPr>
            <a:defRPr sz="4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latin typeface="Times New Roman"/>
                <a:cs typeface="Times New Roman"/>
              </a:rPr>
              <a:t>BIỂU ĐỒ TỔNG HỢP TÌNH TRẠNG KHÔNG AN TOÀN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FF"/>
                </a:solidFill>
                <a:latin typeface="Times New Roman"/>
                <a:cs typeface="Times New Roman"/>
              </a:rPr>
              <a:t>NĂM 2026-2027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0678694017938494E-2"/>
          <c:y val="0.22422416856869823"/>
          <c:w val="0.93066969913756337"/>
          <c:h val="0.596073369441536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'Tong hop tinhtrang Ko AT'!$B$8</c:f>
              <c:strCache>
                <c:ptCount val="1"/>
                <c:pt idx="0">
                  <c:v>Số vụ không an toàn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'Tong hop tinhtrang Ko AT'!$A$20</c:f>
              <c:strCache>
                <c:ptCount val="1"/>
                <c:pt idx="0">
                  <c:v>合計</c:v>
                </c:pt>
              </c:strCache>
            </c:strRef>
          </c:cat>
          <c:val>
            <c:numRef>
              <c:f>'Tong hop tinhtrang Ko AT'!$B$20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2-4BDD-AD26-5017E9A156D4}"/>
            </c:ext>
          </c:extLst>
        </c:ser>
        <c:ser>
          <c:idx val="1"/>
          <c:order val="1"/>
          <c:tx>
            <c:strRef>
              <c:f>'Tong hop tinhtrang Ko AT'!$C$8</c:f>
              <c:strCache>
                <c:ptCount val="1"/>
                <c:pt idx="0">
                  <c:v>Đã khắc phục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'Tong hop tinhtrang Ko AT'!$A$20</c:f>
              <c:strCache>
                <c:ptCount val="1"/>
                <c:pt idx="0">
                  <c:v>合計</c:v>
                </c:pt>
              </c:strCache>
            </c:strRef>
          </c:cat>
          <c:val>
            <c:numRef>
              <c:f>'Tong hop tinhtrang Ko AT'!$C$20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A2-4BDD-AD26-5017E9A156D4}"/>
            </c:ext>
          </c:extLst>
        </c:ser>
        <c:ser>
          <c:idx val="2"/>
          <c:order val="2"/>
          <c:tx>
            <c:strRef>
              <c:f>'Tong hop tinhtrang Ko AT'!$D$8</c:f>
              <c:strCache>
                <c:ptCount val="1"/>
                <c:pt idx="0">
                  <c:v>Chưa khắc phục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'Tong hop tinhtrang Ko AT'!$A$20</c:f>
              <c:strCache>
                <c:ptCount val="1"/>
                <c:pt idx="0">
                  <c:v>合計</c:v>
                </c:pt>
              </c:strCache>
            </c:strRef>
          </c:cat>
          <c:val>
            <c:numRef>
              <c:f>'Tong hop tinhtrang Ko AT'!$D$20</c:f>
              <c:numCache>
                <c:formatCode>#,##0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A2-4BDD-AD26-5017E9A15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58333424"/>
        <c:axId val="1158336688"/>
      </c:barChart>
      <c:catAx>
        <c:axId val="115833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336688"/>
        <c:crosses val="autoZero"/>
        <c:auto val="1"/>
        <c:lblAlgn val="ctr"/>
        <c:lblOffset val="100"/>
        <c:noMultiLvlLbl val="0"/>
      </c:catAx>
      <c:valAx>
        <c:axId val="11583366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58333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96760122700432"/>
          <c:y val="0.88203346263133042"/>
          <c:w val="0.53884027312938898"/>
          <c:h val="9.4398377194001237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40000"/>
        <a:lumOff val="6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74</xdr:row>
      <xdr:rowOff>9525</xdr:rowOff>
    </xdr:from>
    <xdr:to>
      <xdr:col>65</xdr:col>
      <xdr:colOff>609600</xdr:colOff>
      <xdr:row>105</xdr:row>
      <xdr:rowOff>152400</xdr:rowOff>
    </xdr:to>
    <xdr:graphicFrame macro="">
      <xdr:nvGraphicFramePr>
        <xdr:cNvPr id="1261996" name="Chart 1">
          <a:extLst>
            <a:ext uri="{FF2B5EF4-FFF2-40B4-BE49-F238E27FC236}">
              <a16:creationId xmlns:a16="http://schemas.microsoft.com/office/drawing/2014/main" id="{00000000-0008-0000-0000-0000AC41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65</xdr:col>
      <xdr:colOff>504825</xdr:colOff>
      <xdr:row>73</xdr:row>
      <xdr:rowOff>0</xdr:rowOff>
    </xdr:to>
    <xdr:graphicFrame macro="">
      <xdr:nvGraphicFramePr>
        <xdr:cNvPr id="1261997" name="Chart 2">
          <a:extLst>
            <a:ext uri="{FF2B5EF4-FFF2-40B4-BE49-F238E27FC236}">
              <a16:creationId xmlns:a16="http://schemas.microsoft.com/office/drawing/2014/main" id="{00000000-0008-0000-0000-0000AD411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67236</xdr:colOff>
      <xdr:row>30</xdr:row>
      <xdr:rowOff>67193</xdr:rowOff>
    </xdr:from>
    <xdr:to>
      <xdr:col>5</xdr:col>
      <xdr:colOff>2420471</xdr:colOff>
      <xdr:row>30</xdr:row>
      <xdr:rowOff>1971488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3118" y="63615752"/>
          <a:ext cx="2353235" cy="1910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44825</xdr:colOff>
      <xdr:row>31</xdr:row>
      <xdr:rowOff>44823</xdr:rowOff>
    </xdr:from>
    <xdr:to>
      <xdr:col>5</xdr:col>
      <xdr:colOff>2402341</xdr:colOff>
      <xdr:row>31</xdr:row>
      <xdr:rowOff>1972421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30707" y="65599235"/>
          <a:ext cx="2357516" cy="1921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593911</xdr:colOff>
      <xdr:row>31</xdr:row>
      <xdr:rowOff>78442</xdr:rowOff>
    </xdr:from>
    <xdr:to>
      <xdr:col>6</xdr:col>
      <xdr:colOff>1913656</xdr:colOff>
      <xdr:row>31</xdr:row>
      <xdr:rowOff>1981322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22676" y="65632854"/>
          <a:ext cx="1319745" cy="1902880"/>
        </a:xfrm>
        <a:prstGeom prst="rect">
          <a:avLst/>
        </a:prstGeom>
      </xdr:spPr>
    </xdr:pic>
    <xdr:clientData/>
  </xdr:twoCellAnchor>
  <xdr:twoCellAnchor editAs="oneCell">
    <xdr:from>
      <xdr:col>6</xdr:col>
      <xdr:colOff>33618</xdr:colOff>
      <xdr:row>30</xdr:row>
      <xdr:rowOff>44823</xdr:rowOff>
    </xdr:from>
    <xdr:to>
      <xdr:col>6</xdr:col>
      <xdr:colOff>2398060</xdr:colOff>
      <xdr:row>30</xdr:row>
      <xdr:rowOff>1993713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27D6AF6-2B2B-7FF2-6437-292325FD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2383" y="63593382"/>
          <a:ext cx="2364442" cy="1942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56029</xdr:colOff>
      <xdr:row>8</xdr:row>
      <xdr:rowOff>56031</xdr:rowOff>
    </xdr:from>
    <xdr:to>
      <xdr:col>5</xdr:col>
      <xdr:colOff>2486024</xdr:colOff>
      <xdr:row>8</xdr:row>
      <xdr:rowOff>1935443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A036F0-F59F-AC2D-2212-27028EAB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354" y="1846731"/>
          <a:ext cx="2429995" cy="1879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605119</xdr:colOff>
      <xdr:row>8</xdr:row>
      <xdr:rowOff>1098176</xdr:rowOff>
    </xdr:from>
    <xdr:to>
      <xdr:col>5</xdr:col>
      <xdr:colOff>1602442</xdr:colOff>
      <xdr:row>8</xdr:row>
      <xdr:rowOff>1736912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3D0E39A-7BB5-4A91-4ED9-62C8E5D7B29B}"/>
            </a:ext>
          </a:extLst>
        </xdr:cNvPr>
        <xdr:cNvSpPr/>
      </xdr:nvSpPr>
      <xdr:spPr>
        <a:xfrm>
          <a:off x="4191001" y="20719676"/>
          <a:ext cx="997323" cy="638736"/>
        </a:xfrm>
        <a:prstGeom prst="ellipse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46890</xdr:colOff>
      <xdr:row>9</xdr:row>
      <xdr:rowOff>56029</xdr:rowOff>
    </xdr:from>
    <xdr:to>
      <xdr:col>5</xdr:col>
      <xdr:colOff>2514600</xdr:colOff>
      <xdr:row>9</xdr:row>
      <xdr:rowOff>1935443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25240A-11CF-4559-25AC-9A21409FC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215" y="3827929"/>
          <a:ext cx="2467710" cy="187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25400</xdr:colOff>
      <xdr:row>10</xdr:row>
      <xdr:rowOff>44450</xdr:rowOff>
    </xdr:from>
    <xdr:to>
      <xdr:col>5</xdr:col>
      <xdr:colOff>2511425</xdr:colOff>
      <xdr:row>10</xdr:row>
      <xdr:rowOff>1885950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CCCA877-59E8-4155-9FD8-1DD3D384A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8725" y="5797550"/>
          <a:ext cx="2486025" cy="184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40821</xdr:colOff>
      <xdr:row>8</xdr:row>
      <xdr:rowOff>40823</xdr:rowOff>
    </xdr:from>
    <xdr:to>
      <xdr:col>5</xdr:col>
      <xdr:colOff>2412936</xdr:colOff>
      <xdr:row>8</xdr:row>
      <xdr:rowOff>1959429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E5AC71-AE73-3071-3C37-79DE3BA64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836966"/>
          <a:ext cx="2372115" cy="1918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9</xdr:row>
      <xdr:rowOff>47625</xdr:rowOff>
    </xdr:from>
    <xdr:to>
      <xdr:col>5</xdr:col>
      <xdr:colOff>2419350</xdr:colOff>
      <xdr:row>9</xdr:row>
      <xdr:rowOff>1952625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1F6170-C009-C9E4-B0C3-E1A07FA48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810000"/>
          <a:ext cx="23812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8</xdr:row>
      <xdr:rowOff>28575</xdr:rowOff>
    </xdr:from>
    <xdr:to>
      <xdr:col>6</xdr:col>
      <xdr:colOff>2418668</xdr:colOff>
      <xdr:row>8</xdr:row>
      <xdr:rowOff>1962150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B94ADB-A65C-5952-C1C3-D94EFBA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09750"/>
          <a:ext cx="2371043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8</xdr:row>
      <xdr:rowOff>57150</xdr:rowOff>
    </xdr:from>
    <xdr:to>
      <xdr:col>5</xdr:col>
      <xdr:colOff>2419274</xdr:colOff>
      <xdr:row>8</xdr:row>
      <xdr:rowOff>1914525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A4447-8B96-BA93-D826-1C2A22ECE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1838325"/>
          <a:ext cx="2390699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8</xdr:row>
      <xdr:rowOff>57151</xdr:rowOff>
    </xdr:from>
    <xdr:to>
      <xdr:col>5</xdr:col>
      <xdr:colOff>2418806</xdr:colOff>
      <xdr:row>8</xdr:row>
      <xdr:rowOff>1962150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F67806-C837-7D72-2580-F5DAA331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838326"/>
          <a:ext cx="2371181" cy="1904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56028</xdr:colOff>
      <xdr:row>8</xdr:row>
      <xdr:rowOff>56030</xdr:rowOff>
    </xdr:from>
    <xdr:to>
      <xdr:col>5</xdr:col>
      <xdr:colOff>2533649</xdr:colOff>
      <xdr:row>8</xdr:row>
      <xdr:rowOff>1932268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8FC3B7-A421-45DD-BE5C-C93024DE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353" y="1846730"/>
          <a:ext cx="2477621" cy="1879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8</xdr:row>
      <xdr:rowOff>56776</xdr:rowOff>
    </xdr:from>
    <xdr:to>
      <xdr:col>5</xdr:col>
      <xdr:colOff>2396989</xdr:colOff>
      <xdr:row>8</xdr:row>
      <xdr:rowOff>1952625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D97DCB-C5BB-C649-B63B-EC0ABFA0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837951"/>
          <a:ext cx="2349364" cy="1895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8</xdr:row>
      <xdr:rowOff>28576</xdr:rowOff>
    </xdr:from>
    <xdr:to>
      <xdr:col>5</xdr:col>
      <xdr:colOff>2409826</xdr:colOff>
      <xdr:row>8</xdr:row>
      <xdr:rowOff>1914525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C62C66-7E7F-E53F-4589-5221F26D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6" y="1809751"/>
          <a:ext cx="2362200" cy="188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9</xdr:row>
      <xdr:rowOff>76200</xdr:rowOff>
    </xdr:from>
    <xdr:to>
      <xdr:col>5</xdr:col>
      <xdr:colOff>2414556</xdr:colOff>
      <xdr:row>9</xdr:row>
      <xdr:rowOff>1819275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B5E5F9-B5CC-4C6B-8A9B-94BC1206A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800475"/>
          <a:ext cx="2385981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118778</xdr:colOff>
      <xdr:row>10</xdr:row>
      <xdr:rowOff>85724</xdr:rowOff>
    </xdr:from>
    <xdr:to>
      <xdr:col>5</xdr:col>
      <xdr:colOff>2352675</xdr:colOff>
      <xdr:row>10</xdr:row>
      <xdr:rowOff>1904999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3106250-3101-126A-4C9D-25D6D38D5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0178" y="5753099"/>
          <a:ext cx="2233897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52"/>
  <sheetViews>
    <sheetView tabSelected="1" zoomScale="70" zoomScaleNormal="70" zoomScaleSheetLayoutView="100" workbookViewId="0">
      <pane xSplit="4" topLeftCell="E1" activePane="topRight" state="frozen"/>
      <selection pane="topRight" activeCell="E25" sqref="E25"/>
    </sheetView>
  </sheetViews>
  <sheetFormatPr defaultRowHeight="12.75"/>
  <cols>
    <col min="1" max="1" width="18.28515625" style="2" customWidth="1"/>
    <col min="2" max="6" width="7.7109375" style="2" customWidth="1"/>
    <col min="7" max="8" width="7.7109375" customWidth="1"/>
    <col min="9" max="9" width="7.7109375" style="3" customWidth="1"/>
    <col min="10" max="64" width="7.7109375" customWidth="1"/>
  </cols>
  <sheetData>
    <row r="1" spans="1:64">
      <c r="A1" s="1" t="s">
        <v>0</v>
      </c>
      <c r="G1" s="4"/>
      <c r="I1" s="7"/>
    </row>
    <row r="2" spans="1:64">
      <c r="A2" t="s">
        <v>1</v>
      </c>
    </row>
    <row r="3" spans="1:64">
      <c r="D3" s="7"/>
    </row>
    <row r="4" spans="1:64" ht="20.25" customHeight="1">
      <c r="A4" s="222" t="s">
        <v>59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</row>
    <row r="5" spans="1:64" ht="9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ht="18.75" customHeight="1">
      <c r="A6" s="99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s="3" customFormat="1" ht="29.25" customHeight="1">
      <c r="A7" s="223" t="s">
        <v>14</v>
      </c>
      <c r="B7" s="228" t="s">
        <v>60</v>
      </c>
      <c r="C7" s="229"/>
      <c r="D7" s="230"/>
      <c r="E7" s="218" t="s">
        <v>24</v>
      </c>
      <c r="F7" s="219"/>
      <c r="G7" s="220"/>
      <c r="H7" s="218" t="s">
        <v>25</v>
      </c>
      <c r="I7" s="219"/>
      <c r="J7" s="220"/>
      <c r="K7" s="218" t="s">
        <v>26</v>
      </c>
      <c r="L7" s="219"/>
      <c r="M7" s="220"/>
      <c r="N7" s="218" t="s">
        <v>27</v>
      </c>
      <c r="O7" s="219"/>
      <c r="P7" s="220"/>
      <c r="Q7" s="218" t="s">
        <v>28</v>
      </c>
      <c r="R7" s="219"/>
      <c r="S7" s="220"/>
      <c r="T7" s="218" t="s">
        <v>29</v>
      </c>
      <c r="U7" s="219"/>
      <c r="V7" s="220"/>
      <c r="W7" s="218" t="s">
        <v>30</v>
      </c>
      <c r="X7" s="219"/>
      <c r="Y7" s="220"/>
      <c r="Z7" s="218" t="s">
        <v>31</v>
      </c>
      <c r="AA7" s="219"/>
      <c r="AB7" s="220"/>
      <c r="AC7" s="218" t="s">
        <v>32</v>
      </c>
      <c r="AD7" s="219"/>
      <c r="AE7" s="220"/>
      <c r="AF7" s="218" t="s">
        <v>33</v>
      </c>
      <c r="AG7" s="219"/>
      <c r="AH7" s="220"/>
      <c r="AI7" s="218" t="s">
        <v>34</v>
      </c>
      <c r="AJ7" s="219"/>
      <c r="AK7" s="220"/>
      <c r="AL7" s="218" t="s">
        <v>35</v>
      </c>
      <c r="AM7" s="219"/>
      <c r="AN7" s="220"/>
      <c r="AO7" s="218" t="s">
        <v>29</v>
      </c>
      <c r="AP7" s="219"/>
      <c r="AQ7" s="220"/>
      <c r="AR7" s="218" t="s">
        <v>30</v>
      </c>
      <c r="AS7" s="219"/>
      <c r="AT7" s="220"/>
      <c r="AU7" s="218" t="s">
        <v>31</v>
      </c>
      <c r="AV7" s="219"/>
      <c r="AW7" s="220"/>
      <c r="AX7" s="218" t="s">
        <v>32</v>
      </c>
      <c r="AY7" s="219"/>
      <c r="AZ7" s="220"/>
      <c r="BA7" s="218" t="s">
        <v>44</v>
      </c>
      <c r="BB7" s="219"/>
      <c r="BC7" s="220"/>
      <c r="BD7" s="218" t="s">
        <v>45</v>
      </c>
      <c r="BE7" s="219"/>
      <c r="BF7" s="220"/>
      <c r="BG7" s="218" t="s">
        <v>46</v>
      </c>
      <c r="BH7" s="219"/>
      <c r="BI7" s="220"/>
      <c r="BJ7" s="221" t="s">
        <v>88</v>
      </c>
      <c r="BK7" s="221"/>
      <c r="BL7" s="221"/>
    </row>
    <row r="8" spans="1:64" s="3" customFormat="1" ht="36" customHeight="1">
      <c r="A8" s="224"/>
      <c r="B8" s="88" t="s">
        <v>13</v>
      </c>
      <c r="C8" s="88" t="s">
        <v>9</v>
      </c>
      <c r="D8" s="88" t="s">
        <v>10</v>
      </c>
      <c r="E8" s="10" t="s">
        <v>13</v>
      </c>
      <c r="F8" s="10" t="s">
        <v>9</v>
      </c>
      <c r="G8" s="10" t="s">
        <v>10</v>
      </c>
      <c r="H8" s="10" t="s">
        <v>13</v>
      </c>
      <c r="I8" s="10" t="s">
        <v>9</v>
      </c>
      <c r="J8" s="10" t="s">
        <v>10</v>
      </c>
      <c r="K8" s="10" t="s">
        <v>13</v>
      </c>
      <c r="L8" s="10" t="s">
        <v>9</v>
      </c>
      <c r="M8" s="10" t="s">
        <v>10</v>
      </c>
      <c r="N8" s="10" t="s">
        <v>13</v>
      </c>
      <c r="O8" s="10" t="s">
        <v>9</v>
      </c>
      <c r="P8" s="10" t="s">
        <v>10</v>
      </c>
      <c r="Q8" s="10" t="s">
        <v>13</v>
      </c>
      <c r="R8" s="10" t="s">
        <v>9</v>
      </c>
      <c r="S8" s="10" t="s">
        <v>10</v>
      </c>
      <c r="T8" s="10" t="s">
        <v>13</v>
      </c>
      <c r="U8" s="10" t="s">
        <v>9</v>
      </c>
      <c r="V8" s="10" t="s">
        <v>10</v>
      </c>
      <c r="W8" s="10" t="s">
        <v>13</v>
      </c>
      <c r="X8" s="11" t="s">
        <v>9</v>
      </c>
      <c r="Y8" s="10" t="s">
        <v>10</v>
      </c>
      <c r="Z8" s="10" t="s">
        <v>13</v>
      </c>
      <c r="AA8" s="10" t="s">
        <v>9</v>
      </c>
      <c r="AB8" s="10" t="s">
        <v>10</v>
      </c>
      <c r="AC8" s="10" t="s">
        <v>13</v>
      </c>
      <c r="AD8" s="10" t="s">
        <v>9</v>
      </c>
      <c r="AE8" s="10" t="s">
        <v>10</v>
      </c>
      <c r="AF8" s="10" t="s">
        <v>13</v>
      </c>
      <c r="AG8" s="10" t="s">
        <v>9</v>
      </c>
      <c r="AH8" s="10" t="s">
        <v>10</v>
      </c>
      <c r="AI8" s="10" t="s">
        <v>13</v>
      </c>
      <c r="AJ8" s="10" t="s">
        <v>9</v>
      </c>
      <c r="AK8" s="10" t="s">
        <v>10</v>
      </c>
      <c r="AL8" s="10" t="s">
        <v>13</v>
      </c>
      <c r="AM8" s="10" t="s">
        <v>9</v>
      </c>
      <c r="AN8" s="10" t="s">
        <v>10</v>
      </c>
      <c r="AO8" s="10" t="s">
        <v>13</v>
      </c>
      <c r="AP8" s="10" t="s">
        <v>9</v>
      </c>
      <c r="AQ8" s="10" t="s">
        <v>10</v>
      </c>
      <c r="AR8" s="10" t="s">
        <v>13</v>
      </c>
      <c r="AS8" s="10" t="s">
        <v>9</v>
      </c>
      <c r="AT8" s="10" t="s">
        <v>10</v>
      </c>
      <c r="AU8" s="10" t="s">
        <v>13</v>
      </c>
      <c r="AV8" s="10" t="s">
        <v>9</v>
      </c>
      <c r="AW8" s="10" t="s">
        <v>10</v>
      </c>
      <c r="AX8" s="10" t="s">
        <v>13</v>
      </c>
      <c r="AY8" s="10" t="s">
        <v>9</v>
      </c>
      <c r="AZ8" s="10" t="s">
        <v>10</v>
      </c>
      <c r="BA8" s="10" t="s">
        <v>13</v>
      </c>
      <c r="BB8" s="10" t="s">
        <v>9</v>
      </c>
      <c r="BC8" s="10" t="s">
        <v>10</v>
      </c>
      <c r="BD8" s="10" t="s">
        <v>13</v>
      </c>
      <c r="BE8" s="10" t="s">
        <v>9</v>
      </c>
      <c r="BF8" s="10" t="s">
        <v>10</v>
      </c>
      <c r="BG8" s="10" t="s">
        <v>13</v>
      </c>
      <c r="BH8" s="10" t="s">
        <v>9</v>
      </c>
      <c r="BI8" s="10" t="s">
        <v>10</v>
      </c>
      <c r="BJ8" s="89" t="s">
        <v>13</v>
      </c>
      <c r="BK8" s="89" t="s">
        <v>9</v>
      </c>
      <c r="BL8" s="89" t="s">
        <v>10</v>
      </c>
    </row>
    <row r="9" spans="1:64" ht="15">
      <c r="A9" s="9" t="s">
        <v>15</v>
      </c>
      <c r="B9" s="86">
        <v>3</v>
      </c>
      <c r="C9" s="86">
        <f>F9+I9+L9+O9+R9+U9+X9+AA9+AD9+AG9++AJ9+AM9+AP9+AS9+AV9+AY9+BB9+BE9+BH9</f>
        <v>0</v>
      </c>
      <c r="D9" s="87">
        <f>B9-C9</f>
        <v>3</v>
      </c>
      <c r="E9" s="111">
        <v>3</v>
      </c>
      <c r="F9" s="200">
        <v>0</v>
      </c>
      <c r="G9" s="201">
        <f>E9-F9</f>
        <v>3</v>
      </c>
      <c r="H9" s="111"/>
      <c r="I9" s="111"/>
      <c r="J9" s="13"/>
      <c r="K9" s="111"/>
      <c r="L9" s="111"/>
      <c r="M9" s="13"/>
      <c r="N9" s="111"/>
      <c r="O9" s="111"/>
      <c r="P9" s="13"/>
      <c r="Q9" s="12"/>
      <c r="R9" s="12"/>
      <c r="S9" s="13"/>
      <c r="T9" s="12"/>
      <c r="U9" s="12"/>
      <c r="V9" s="13"/>
      <c r="W9" s="12"/>
      <c r="X9" s="12"/>
      <c r="Y9" s="13"/>
      <c r="Z9" s="12"/>
      <c r="AA9" s="12"/>
      <c r="AB9" s="13"/>
      <c r="AC9" s="12"/>
      <c r="AD9" s="12"/>
      <c r="AE9" s="13"/>
      <c r="AF9" s="12"/>
      <c r="AG9" s="12"/>
      <c r="AH9" s="13"/>
      <c r="AI9" s="12"/>
      <c r="AJ9" s="12"/>
      <c r="AK9" s="13"/>
      <c r="AL9" s="12"/>
      <c r="AM9" s="12"/>
      <c r="AN9" s="13"/>
      <c r="AO9" s="12"/>
      <c r="AP9" s="12"/>
      <c r="AQ9" s="13"/>
      <c r="AR9" s="12"/>
      <c r="AS9" s="12"/>
      <c r="AT9" s="13"/>
      <c r="AU9" s="12"/>
      <c r="AV9" s="12"/>
      <c r="AW9" s="13"/>
      <c r="AX9" s="12"/>
      <c r="AY9" s="12"/>
      <c r="AZ9" s="13"/>
      <c r="BA9" s="12"/>
      <c r="BB9" s="12"/>
      <c r="BC9" s="13"/>
      <c r="BD9" s="12"/>
      <c r="BE9" s="12"/>
      <c r="BF9" s="13"/>
      <c r="BG9" s="12"/>
      <c r="BH9" s="12"/>
      <c r="BI9" s="13"/>
      <c r="BJ9" s="195">
        <v>3</v>
      </c>
      <c r="BK9" s="195">
        <v>0</v>
      </c>
      <c r="BL9" s="195">
        <f>BJ9-BK9</f>
        <v>3</v>
      </c>
    </row>
    <row r="10" spans="1:64" ht="15">
      <c r="A10" s="9" t="s">
        <v>16</v>
      </c>
      <c r="B10" s="86">
        <f t="shared" ref="B10:B19" si="0">E10+H10+K10+N10+Q10+T10+W10+Z10+AC10+AF10++AI10+AL10+AO10+AR10+AU10+AX10+BA10+BD10+BG10</f>
        <v>2</v>
      </c>
      <c r="C10" s="86">
        <f t="shared" ref="C10:C19" si="1">F10+I10+L10+O10+R10+U10+X10+AA10+AD10+AG10++AJ10+AM10+AP10+AS10+AV10+AY10+BB10+BE10+BH10</f>
        <v>1</v>
      </c>
      <c r="D10" s="87">
        <f t="shared" ref="D10:D19" si="2">B10-C10</f>
        <v>1</v>
      </c>
      <c r="E10" s="12">
        <v>2</v>
      </c>
      <c r="F10" s="12">
        <v>1</v>
      </c>
      <c r="G10" s="13">
        <f>E10-F10</f>
        <v>1</v>
      </c>
      <c r="H10" s="111"/>
      <c r="I10" s="111"/>
      <c r="J10" s="13"/>
      <c r="K10" s="111"/>
      <c r="L10" s="111"/>
      <c r="M10" s="13"/>
      <c r="N10" s="111"/>
      <c r="O10" s="111"/>
      <c r="P10" s="13"/>
      <c r="Q10" s="12"/>
      <c r="R10" s="12"/>
      <c r="S10" s="13"/>
      <c r="T10" s="12"/>
      <c r="U10" s="12"/>
      <c r="V10" s="13"/>
      <c r="W10" s="12"/>
      <c r="X10" s="12"/>
      <c r="Y10" s="13"/>
      <c r="Z10" s="12"/>
      <c r="AA10" s="12"/>
      <c r="AB10" s="13"/>
      <c r="AC10" s="12"/>
      <c r="AD10" s="12"/>
      <c r="AE10" s="13"/>
      <c r="AF10" s="12"/>
      <c r="AG10" s="12"/>
      <c r="AH10" s="13"/>
      <c r="AI10" s="12"/>
      <c r="AJ10" s="12"/>
      <c r="AK10" s="13"/>
      <c r="AL10" s="12"/>
      <c r="AM10" s="12"/>
      <c r="AN10" s="13"/>
      <c r="AO10" s="12"/>
      <c r="AP10" s="12"/>
      <c r="AQ10" s="13"/>
      <c r="AR10" s="12"/>
      <c r="AS10" s="12"/>
      <c r="AT10" s="13"/>
      <c r="AU10" s="12"/>
      <c r="AV10" s="12"/>
      <c r="AW10" s="13"/>
      <c r="AX10" s="12"/>
      <c r="AY10" s="12"/>
      <c r="AZ10" s="13"/>
      <c r="BA10" s="12"/>
      <c r="BB10" s="12"/>
      <c r="BC10" s="13"/>
      <c r="BD10" s="12"/>
      <c r="BE10" s="12"/>
      <c r="BF10" s="13"/>
      <c r="BG10" s="12"/>
      <c r="BH10" s="12"/>
      <c r="BI10" s="13"/>
      <c r="BJ10" s="195">
        <v>1</v>
      </c>
      <c r="BK10" s="195">
        <v>0</v>
      </c>
      <c r="BL10" s="216">
        <f t="shared" ref="BL10:BL17" si="3">BJ10-BK10</f>
        <v>1</v>
      </c>
    </row>
    <row r="11" spans="1:64" ht="15">
      <c r="A11" s="9" t="s">
        <v>17</v>
      </c>
      <c r="B11" s="86">
        <f t="shared" si="0"/>
        <v>1</v>
      </c>
      <c r="C11" s="86">
        <f t="shared" si="1"/>
        <v>0</v>
      </c>
      <c r="D11" s="87">
        <f t="shared" si="2"/>
        <v>1</v>
      </c>
      <c r="E11" s="111">
        <v>1</v>
      </c>
      <c r="F11" s="200">
        <v>0</v>
      </c>
      <c r="G11" s="201">
        <f t="shared" ref="G11:G17" si="4">E11-F11</f>
        <v>1</v>
      </c>
      <c r="H11" s="111"/>
      <c r="I11" s="111"/>
      <c r="J11" s="13"/>
      <c r="K11" s="111"/>
      <c r="L11" s="111"/>
      <c r="M11" s="13"/>
      <c r="N11" s="111"/>
      <c r="O11" s="111"/>
      <c r="P11" s="13"/>
      <c r="Q11" s="12"/>
      <c r="R11" s="12"/>
      <c r="S11" s="13"/>
      <c r="T11" s="12"/>
      <c r="U11" s="12"/>
      <c r="V11" s="13"/>
      <c r="W11" s="12"/>
      <c r="X11" s="12"/>
      <c r="Y11" s="13"/>
      <c r="Z11" s="12"/>
      <c r="AA11" s="12"/>
      <c r="AB11" s="13"/>
      <c r="AC11" s="12"/>
      <c r="AD11" s="12"/>
      <c r="AE11" s="13"/>
      <c r="AF11" s="12"/>
      <c r="AG11" s="12"/>
      <c r="AH11" s="13"/>
      <c r="AI11" s="12"/>
      <c r="AJ11" s="12"/>
      <c r="AK11" s="13"/>
      <c r="AL11" s="12"/>
      <c r="AM11" s="12"/>
      <c r="AN11" s="13"/>
      <c r="AO11" s="12"/>
      <c r="AP11" s="12"/>
      <c r="AQ11" s="13"/>
      <c r="AR11" s="12"/>
      <c r="AS11" s="12"/>
      <c r="AT11" s="13"/>
      <c r="AU11" s="12"/>
      <c r="AV11" s="12"/>
      <c r="AW11" s="13"/>
      <c r="AX11" s="12"/>
      <c r="AY11" s="12"/>
      <c r="AZ11" s="13"/>
      <c r="BA11" s="12"/>
      <c r="BB11" s="12"/>
      <c r="BC11" s="13"/>
      <c r="BD11" s="12"/>
      <c r="BE11" s="12"/>
      <c r="BF11" s="13"/>
      <c r="BG11" s="12"/>
      <c r="BH11" s="12"/>
      <c r="BI11" s="13"/>
      <c r="BJ11" s="195">
        <v>1</v>
      </c>
      <c r="BK11" s="195">
        <v>0</v>
      </c>
      <c r="BL11" s="216">
        <f t="shared" si="3"/>
        <v>1</v>
      </c>
    </row>
    <row r="12" spans="1:64" ht="15">
      <c r="A12" s="9" t="s">
        <v>18</v>
      </c>
      <c r="B12" s="86">
        <f t="shared" si="0"/>
        <v>1</v>
      </c>
      <c r="C12" s="86">
        <f t="shared" si="1"/>
        <v>0</v>
      </c>
      <c r="D12" s="87">
        <f t="shared" si="2"/>
        <v>1</v>
      </c>
      <c r="E12" s="111">
        <v>1</v>
      </c>
      <c r="F12" s="200">
        <v>0</v>
      </c>
      <c r="G12" s="201">
        <f t="shared" si="4"/>
        <v>1</v>
      </c>
      <c r="H12" s="111"/>
      <c r="I12" s="111"/>
      <c r="J12" s="13"/>
      <c r="K12" s="111"/>
      <c r="L12" s="111"/>
      <c r="M12" s="13"/>
      <c r="N12" s="111"/>
      <c r="O12" s="111"/>
      <c r="P12" s="13"/>
      <c r="Q12" s="12"/>
      <c r="R12" s="12"/>
      <c r="S12" s="13"/>
      <c r="T12" s="12"/>
      <c r="U12" s="12"/>
      <c r="V12" s="13"/>
      <c r="W12" s="12"/>
      <c r="X12" s="12"/>
      <c r="Y12" s="13"/>
      <c r="Z12" s="12"/>
      <c r="AA12" s="12"/>
      <c r="AB12" s="13"/>
      <c r="AC12" s="12"/>
      <c r="AD12" s="12"/>
      <c r="AE12" s="13"/>
      <c r="AF12" s="12"/>
      <c r="AG12" s="12"/>
      <c r="AH12" s="13"/>
      <c r="AI12" s="12"/>
      <c r="AJ12" s="12"/>
      <c r="AK12" s="13"/>
      <c r="AL12" s="12"/>
      <c r="AM12" s="12"/>
      <c r="AN12" s="13"/>
      <c r="AO12" s="12"/>
      <c r="AP12" s="12"/>
      <c r="AQ12" s="13"/>
      <c r="AR12" s="12"/>
      <c r="AS12" s="12"/>
      <c r="AT12" s="13"/>
      <c r="AU12" s="12"/>
      <c r="AV12" s="12"/>
      <c r="AW12" s="13"/>
      <c r="AX12" s="12"/>
      <c r="AY12" s="12"/>
      <c r="AZ12" s="13"/>
      <c r="BA12" s="12"/>
      <c r="BB12" s="12"/>
      <c r="BC12" s="13"/>
      <c r="BD12" s="12"/>
      <c r="BE12" s="12"/>
      <c r="BF12" s="13"/>
      <c r="BG12" s="12"/>
      <c r="BH12" s="12"/>
      <c r="BI12" s="13"/>
      <c r="BJ12" s="195">
        <v>1</v>
      </c>
      <c r="BK12" s="195">
        <v>0</v>
      </c>
      <c r="BL12" s="216">
        <f t="shared" si="3"/>
        <v>1</v>
      </c>
    </row>
    <row r="13" spans="1:64" ht="15">
      <c r="A13" s="9" t="s">
        <v>19</v>
      </c>
      <c r="B13" s="86">
        <f t="shared" si="0"/>
        <v>1</v>
      </c>
      <c r="C13" s="86">
        <f t="shared" si="1"/>
        <v>0</v>
      </c>
      <c r="D13" s="87">
        <f t="shared" si="2"/>
        <v>1</v>
      </c>
      <c r="E13" s="111">
        <v>1</v>
      </c>
      <c r="F13" s="200">
        <v>0</v>
      </c>
      <c r="G13" s="201">
        <f t="shared" si="4"/>
        <v>1</v>
      </c>
      <c r="H13" s="111"/>
      <c r="I13" s="111"/>
      <c r="J13" s="13"/>
      <c r="K13" s="111"/>
      <c r="L13" s="111"/>
      <c r="M13" s="13"/>
      <c r="N13" s="111"/>
      <c r="O13" s="111"/>
      <c r="P13" s="13"/>
      <c r="Q13" s="12"/>
      <c r="R13" s="12"/>
      <c r="S13" s="13"/>
      <c r="T13" s="12"/>
      <c r="U13" s="12"/>
      <c r="V13" s="13"/>
      <c r="W13" s="12"/>
      <c r="X13" s="12"/>
      <c r="Y13" s="13"/>
      <c r="Z13" s="12"/>
      <c r="AA13" s="12"/>
      <c r="AB13" s="13"/>
      <c r="AC13" s="12"/>
      <c r="AD13" s="12"/>
      <c r="AE13" s="13"/>
      <c r="AF13" s="12"/>
      <c r="AG13" s="12"/>
      <c r="AH13" s="13"/>
      <c r="AI13" s="12"/>
      <c r="AJ13" s="12"/>
      <c r="AK13" s="13"/>
      <c r="AL13" s="12"/>
      <c r="AM13" s="12"/>
      <c r="AN13" s="13"/>
      <c r="AO13" s="12"/>
      <c r="AP13" s="12"/>
      <c r="AQ13" s="13"/>
      <c r="AR13" s="12"/>
      <c r="AS13" s="12"/>
      <c r="AT13" s="13"/>
      <c r="AU13" s="12"/>
      <c r="AV13" s="12"/>
      <c r="AW13" s="13"/>
      <c r="AX13" s="12"/>
      <c r="AY13" s="12"/>
      <c r="AZ13" s="13"/>
      <c r="BA13" s="12"/>
      <c r="BB13" s="12"/>
      <c r="BC13" s="13"/>
      <c r="BD13" s="12"/>
      <c r="BE13" s="12"/>
      <c r="BF13" s="13"/>
      <c r="BG13" s="12"/>
      <c r="BH13" s="12"/>
      <c r="BI13" s="13"/>
      <c r="BJ13" s="195">
        <v>1</v>
      </c>
      <c r="BK13" s="195">
        <v>0</v>
      </c>
      <c r="BL13" s="216">
        <f t="shared" si="3"/>
        <v>1</v>
      </c>
    </row>
    <row r="14" spans="1:64" ht="15">
      <c r="A14" s="9" t="s">
        <v>20</v>
      </c>
      <c r="B14" s="86">
        <f t="shared" si="0"/>
        <v>1</v>
      </c>
      <c r="C14" s="86">
        <f t="shared" si="1"/>
        <v>0</v>
      </c>
      <c r="D14" s="87">
        <f t="shared" si="2"/>
        <v>1</v>
      </c>
      <c r="E14" s="209">
        <v>1</v>
      </c>
      <c r="F14" s="200">
        <v>0</v>
      </c>
      <c r="G14" s="201">
        <f t="shared" ref="G14" si="5">E14-F14</f>
        <v>1</v>
      </c>
      <c r="H14" s="111"/>
      <c r="I14" s="111"/>
      <c r="J14" s="13"/>
      <c r="K14" s="111"/>
      <c r="L14" s="111"/>
      <c r="M14" s="13"/>
      <c r="N14" s="111"/>
      <c r="O14" s="111"/>
      <c r="P14" s="13"/>
      <c r="Q14" s="12"/>
      <c r="R14" s="12"/>
      <c r="S14" s="13"/>
      <c r="T14" s="12"/>
      <c r="U14" s="12"/>
      <c r="V14" s="13"/>
      <c r="W14" s="12"/>
      <c r="X14" s="12"/>
      <c r="Y14" s="13"/>
      <c r="Z14" s="12"/>
      <c r="AA14" s="12"/>
      <c r="AB14" s="13"/>
      <c r="AC14" s="12"/>
      <c r="AD14" s="12"/>
      <c r="AE14" s="13"/>
      <c r="AF14" s="12"/>
      <c r="AG14" s="12"/>
      <c r="AH14" s="13"/>
      <c r="AI14" s="12"/>
      <c r="AJ14" s="12"/>
      <c r="AK14" s="13"/>
      <c r="AL14" s="12"/>
      <c r="AM14" s="12"/>
      <c r="AN14" s="13"/>
      <c r="AO14" s="12"/>
      <c r="AP14" s="12"/>
      <c r="AQ14" s="13"/>
      <c r="AR14" s="12"/>
      <c r="AS14" s="12"/>
      <c r="AT14" s="13"/>
      <c r="AU14" s="12"/>
      <c r="AV14" s="12"/>
      <c r="AW14" s="13"/>
      <c r="AX14" s="12"/>
      <c r="AY14" s="12"/>
      <c r="AZ14" s="13"/>
      <c r="BA14" s="12"/>
      <c r="BB14" s="12"/>
      <c r="BC14" s="13"/>
      <c r="BD14" s="12"/>
      <c r="BE14" s="12"/>
      <c r="BF14" s="13"/>
      <c r="BG14" s="12"/>
      <c r="BH14" s="12"/>
      <c r="BI14" s="13"/>
      <c r="BJ14" s="216">
        <v>1</v>
      </c>
      <c r="BK14" s="216">
        <v>0</v>
      </c>
      <c r="BL14" s="216">
        <f t="shared" ref="BL14" si="6">BJ14-BK14</f>
        <v>1</v>
      </c>
    </row>
    <row r="15" spans="1:64" ht="15">
      <c r="A15" s="9" t="s">
        <v>21</v>
      </c>
      <c r="B15" s="86">
        <f t="shared" si="0"/>
        <v>0</v>
      </c>
      <c r="C15" s="86">
        <f t="shared" si="1"/>
        <v>0</v>
      </c>
      <c r="D15" s="87">
        <f t="shared" si="2"/>
        <v>0</v>
      </c>
      <c r="E15" s="111"/>
      <c r="F15" s="200"/>
      <c r="G15" s="201"/>
      <c r="H15" s="111"/>
      <c r="I15" s="111"/>
      <c r="J15" s="13"/>
      <c r="K15" s="111"/>
      <c r="L15" s="111"/>
      <c r="M15" s="13"/>
      <c r="N15" s="111"/>
      <c r="O15" s="111"/>
      <c r="P15" s="13"/>
      <c r="Q15" s="12"/>
      <c r="R15" s="12"/>
      <c r="S15" s="13"/>
      <c r="T15" s="12"/>
      <c r="U15" s="12"/>
      <c r="V15" s="13"/>
      <c r="W15" s="12"/>
      <c r="X15" s="12"/>
      <c r="Y15" s="13"/>
      <c r="Z15" s="12"/>
      <c r="AA15" s="12"/>
      <c r="AB15" s="13"/>
      <c r="AC15" s="12"/>
      <c r="AD15" s="12"/>
      <c r="AE15" s="13"/>
      <c r="AF15" s="12"/>
      <c r="AG15" s="12"/>
      <c r="AH15" s="13"/>
      <c r="AI15" s="12"/>
      <c r="AJ15" s="12"/>
      <c r="AK15" s="13"/>
      <c r="AL15" s="12"/>
      <c r="AM15" s="12"/>
      <c r="AN15" s="13"/>
      <c r="AO15" s="12"/>
      <c r="AP15" s="12"/>
      <c r="AQ15" s="13"/>
      <c r="AR15" s="12"/>
      <c r="AS15" s="12"/>
      <c r="AT15" s="13"/>
      <c r="AU15" s="12"/>
      <c r="AV15" s="12"/>
      <c r="AW15" s="13"/>
      <c r="AX15" s="12"/>
      <c r="AY15" s="12"/>
      <c r="AZ15" s="13"/>
      <c r="BA15" s="12"/>
      <c r="BB15" s="12"/>
      <c r="BC15" s="13"/>
      <c r="BD15" s="12"/>
      <c r="BE15" s="12"/>
      <c r="BF15" s="13"/>
      <c r="BG15" s="12"/>
      <c r="BH15" s="12"/>
      <c r="BI15" s="13"/>
      <c r="BJ15" s="195"/>
      <c r="BK15" s="195"/>
      <c r="BL15" s="216"/>
    </row>
    <row r="16" spans="1:64" ht="15">
      <c r="A16" s="9" t="s">
        <v>22</v>
      </c>
      <c r="B16" s="86">
        <f t="shared" si="0"/>
        <v>0</v>
      </c>
      <c r="C16" s="86">
        <f t="shared" si="1"/>
        <v>0</v>
      </c>
      <c r="D16" s="87">
        <f t="shared" si="2"/>
        <v>0</v>
      </c>
      <c r="E16" s="111"/>
      <c r="F16" s="200"/>
      <c r="G16" s="201"/>
      <c r="H16" s="111"/>
      <c r="I16" s="111"/>
      <c r="J16" s="13"/>
      <c r="K16" s="111"/>
      <c r="L16" s="111"/>
      <c r="M16" s="13"/>
      <c r="N16" s="111"/>
      <c r="O16" s="111"/>
      <c r="P16" s="13"/>
      <c r="Q16" s="12"/>
      <c r="R16" s="12"/>
      <c r="S16" s="13"/>
      <c r="T16" s="12"/>
      <c r="U16" s="12"/>
      <c r="V16" s="13"/>
      <c r="W16" s="12"/>
      <c r="X16" s="12"/>
      <c r="Y16" s="13"/>
      <c r="Z16" s="12"/>
      <c r="AA16" s="12"/>
      <c r="AB16" s="13"/>
      <c r="AC16" s="12"/>
      <c r="AD16" s="12"/>
      <c r="AE16" s="13"/>
      <c r="AF16" s="12"/>
      <c r="AG16" s="12"/>
      <c r="AH16" s="13"/>
      <c r="AI16" s="12"/>
      <c r="AJ16" s="12"/>
      <c r="AK16" s="13"/>
      <c r="AL16" s="12"/>
      <c r="AM16" s="12"/>
      <c r="AN16" s="13"/>
      <c r="AO16" s="12"/>
      <c r="AP16" s="12"/>
      <c r="AQ16" s="13"/>
      <c r="AR16" s="12"/>
      <c r="AS16" s="12"/>
      <c r="AT16" s="13"/>
      <c r="AU16" s="12"/>
      <c r="AV16" s="12"/>
      <c r="AW16" s="13"/>
      <c r="AX16" s="12"/>
      <c r="AY16" s="12"/>
      <c r="AZ16" s="13"/>
      <c r="BA16" s="12"/>
      <c r="BB16" s="12"/>
      <c r="BC16" s="13"/>
      <c r="BD16" s="12"/>
      <c r="BE16" s="12"/>
      <c r="BF16" s="13"/>
      <c r="BG16" s="12"/>
      <c r="BH16" s="12"/>
      <c r="BI16" s="13"/>
      <c r="BJ16" s="195"/>
      <c r="BK16" s="195"/>
      <c r="BL16" s="216"/>
    </row>
    <row r="17" spans="1:64" ht="15">
      <c r="A17" s="9" t="s">
        <v>39</v>
      </c>
      <c r="B17" s="86">
        <f t="shared" si="0"/>
        <v>3</v>
      </c>
      <c r="C17" s="86">
        <f t="shared" si="1"/>
        <v>0</v>
      </c>
      <c r="D17" s="87">
        <f t="shared" si="2"/>
        <v>3</v>
      </c>
      <c r="E17" s="12">
        <v>3</v>
      </c>
      <c r="F17" s="200">
        <v>0</v>
      </c>
      <c r="G17" s="201">
        <f t="shared" si="4"/>
        <v>3</v>
      </c>
      <c r="H17" s="111"/>
      <c r="I17" s="111"/>
      <c r="J17" s="13"/>
      <c r="K17" s="111"/>
      <c r="L17" s="111"/>
      <c r="M17" s="13"/>
      <c r="N17" s="111"/>
      <c r="O17" s="111"/>
      <c r="P17" s="13"/>
      <c r="Q17" s="12"/>
      <c r="R17" s="12"/>
      <c r="S17" s="13"/>
      <c r="T17" s="12"/>
      <c r="U17" s="12"/>
      <c r="V17" s="13"/>
      <c r="W17" s="12"/>
      <c r="X17" s="12"/>
      <c r="Y17" s="13"/>
      <c r="Z17" s="12"/>
      <c r="AA17" s="12"/>
      <c r="AB17" s="13"/>
      <c r="AC17" s="12"/>
      <c r="AD17" s="12"/>
      <c r="AE17" s="13"/>
      <c r="AF17" s="12"/>
      <c r="AG17" s="12"/>
      <c r="AH17" s="13"/>
      <c r="AI17" s="12"/>
      <c r="AJ17" s="12"/>
      <c r="AK17" s="13"/>
      <c r="AL17" s="12"/>
      <c r="AM17" s="12"/>
      <c r="AN17" s="13"/>
      <c r="AO17" s="12"/>
      <c r="AP17" s="12"/>
      <c r="AQ17" s="13"/>
      <c r="AR17" s="12"/>
      <c r="AS17" s="12"/>
      <c r="AT17" s="13"/>
      <c r="AU17" s="12"/>
      <c r="AV17" s="12"/>
      <c r="AW17" s="13"/>
      <c r="AX17" s="12"/>
      <c r="AY17" s="12"/>
      <c r="AZ17" s="13"/>
      <c r="BA17" s="12"/>
      <c r="BB17" s="12"/>
      <c r="BC17" s="13"/>
      <c r="BD17" s="12"/>
      <c r="BE17" s="12"/>
      <c r="BF17" s="13"/>
      <c r="BG17" s="12"/>
      <c r="BH17" s="12"/>
      <c r="BI17" s="13"/>
      <c r="BJ17" s="195">
        <v>2</v>
      </c>
      <c r="BK17" s="195">
        <v>0</v>
      </c>
      <c r="BL17" s="216">
        <f t="shared" si="3"/>
        <v>2</v>
      </c>
    </row>
    <row r="18" spans="1:64" ht="15">
      <c r="A18" s="9" t="s">
        <v>37</v>
      </c>
      <c r="B18" s="86">
        <f t="shared" si="0"/>
        <v>0</v>
      </c>
      <c r="C18" s="86">
        <f t="shared" si="1"/>
        <v>0</v>
      </c>
      <c r="D18" s="87">
        <f t="shared" si="2"/>
        <v>0</v>
      </c>
      <c r="E18" s="111"/>
      <c r="F18" s="111"/>
      <c r="G18" s="13"/>
      <c r="H18" s="111"/>
      <c r="I18" s="111"/>
      <c r="J18" s="13"/>
      <c r="K18" s="111"/>
      <c r="L18" s="111"/>
      <c r="M18" s="13"/>
      <c r="N18" s="111"/>
      <c r="O18" s="111"/>
      <c r="P18" s="13"/>
      <c r="Q18" s="12"/>
      <c r="R18" s="12"/>
      <c r="S18" s="13"/>
      <c r="T18" s="12"/>
      <c r="U18" s="12"/>
      <c r="V18" s="13"/>
      <c r="W18" s="12"/>
      <c r="X18" s="12"/>
      <c r="Y18" s="13"/>
      <c r="Z18" s="12"/>
      <c r="AA18" s="12"/>
      <c r="AB18" s="13"/>
      <c r="AC18" s="12"/>
      <c r="AD18" s="12"/>
      <c r="AE18" s="13"/>
      <c r="AF18" s="12"/>
      <c r="AG18" s="12"/>
      <c r="AH18" s="13"/>
      <c r="AI18" s="12"/>
      <c r="AJ18" s="12"/>
      <c r="AK18" s="13"/>
      <c r="AL18" s="12"/>
      <c r="AM18" s="12"/>
      <c r="AN18" s="13"/>
      <c r="AO18" s="12"/>
      <c r="AP18" s="143"/>
      <c r="AQ18" s="13"/>
      <c r="AR18" s="12"/>
      <c r="AS18" s="12"/>
      <c r="AT18" s="13"/>
      <c r="AU18" s="12"/>
      <c r="AV18" s="12"/>
      <c r="AW18" s="13"/>
      <c r="AX18" s="12"/>
      <c r="AY18" s="12"/>
      <c r="AZ18" s="13"/>
      <c r="BA18" s="12"/>
      <c r="BB18" s="12"/>
      <c r="BC18" s="13"/>
      <c r="BD18" s="12"/>
      <c r="BE18" s="12"/>
      <c r="BF18" s="13"/>
      <c r="BG18" s="12"/>
      <c r="BH18" s="12"/>
      <c r="BI18" s="13"/>
      <c r="BJ18" s="195"/>
      <c r="BK18" s="195"/>
      <c r="BL18" s="195"/>
    </row>
    <row r="19" spans="1:64" ht="15">
      <c r="A19" s="9" t="s">
        <v>23</v>
      </c>
      <c r="B19" s="86">
        <f t="shared" si="0"/>
        <v>0</v>
      </c>
      <c r="C19" s="86">
        <f t="shared" si="1"/>
        <v>0</v>
      </c>
      <c r="D19" s="87">
        <f t="shared" si="2"/>
        <v>0</v>
      </c>
      <c r="E19" s="111"/>
      <c r="F19" s="111"/>
      <c r="G19" s="13"/>
      <c r="H19" s="111"/>
      <c r="I19" s="111"/>
      <c r="J19" s="13"/>
      <c r="K19" s="111"/>
      <c r="L19" s="111"/>
      <c r="M19" s="13"/>
      <c r="N19" s="111"/>
      <c r="O19" s="111"/>
      <c r="P19" s="13"/>
      <c r="Q19" s="12"/>
      <c r="R19" s="12"/>
      <c r="S19" s="13"/>
      <c r="T19" s="12"/>
      <c r="U19" s="12"/>
      <c r="V19" s="13"/>
      <c r="W19" s="12"/>
      <c r="X19" s="12"/>
      <c r="Y19" s="13"/>
      <c r="Z19" s="12"/>
      <c r="AA19" s="12"/>
      <c r="AB19" s="13"/>
      <c r="AC19" s="12"/>
      <c r="AD19" s="12"/>
      <c r="AE19" s="13"/>
      <c r="AF19" s="12"/>
      <c r="AG19" s="12"/>
      <c r="AH19" s="13"/>
      <c r="AI19" s="12"/>
      <c r="AJ19" s="12"/>
      <c r="AK19" s="13"/>
      <c r="AL19" s="12"/>
      <c r="AM19" s="12"/>
      <c r="AN19" s="13"/>
      <c r="AO19" s="12"/>
      <c r="AQ19" s="13"/>
      <c r="AR19" s="12"/>
      <c r="AS19" s="12"/>
      <c r="AT19" s="13"/>
      <c r="AU19" s="12"/>
      <c r="AV19" s="12"/>
      <c r="AW19" s="13"/>
      <c r="AX19" s="12"/>
      <c r="AY19" s="12"/>
      <c r="AZ19" s="13"/>
      <c r="BA19" s="12"/>
      <c r="BB19" s="12"/>
      <c r="BC19" s="13"/>
      <c r="BD19" s="12"/>
      <c r="BE19" s="12"/>
      <c r="BF19" s="13"/>
      <c r="BG19" s="12"/>
      <c r="BH19" s="12"/>
      <c r="BI19" s="13"/>
      <c r="BJ19" s="195"/>
      <c r="BK19" s="195"/>
      <c r="BL19" s="195"/>
    </row>
    <row r="20" spans="1:64" ht="14.25">
      <c r="A20" s="5" t="s">
        <v>11</v>
      </c>
      <c r="B20" s="14">
        <f>SUM(B9:B19)</f>
        <v>12</v>
      </c>
      <c r="C20" s="14">
        <f>SUM(C9:C19)</f>
        <v>1</v>
      </c>
      <c r="D20" s="15">
        <f t="shared" ref="D20:BL20" si="7">SUM(D9:D19)</f>
        <v>11</v>
      </c>
      <c r="E20" s="14">
        <f t="shared" si="7"/>
        <v>12</v>
      </c>
      <c r="F20" s="14">
        <f t="shared" si="7"/>
        <v>1</v>
      </c>
      <c r="G20" s="15">
        <f t="shared" si="7"/>
        <v>11</v>
      </c>
      <c r="H20" s="14">
        <f t="shared" si="7"/>
        <v>0</v>
      </c>
      <c r="I20" s="14">
        <f t="shared" si="7"/>
        <v>0</v>
      </c>
      <c r="J20" s="15">
        <f t="shared" si="7"/>
        <v>0</v>
      </c>
      <c r="K20" s="14">
        <f t="shared" si="7"/>
        <v>0</v>
      </c>
      <c r="L20" s="14">
        <f t="shared" si="7"/>
        <v>0</v>
      </c>
      <c r="M20" s="15">
        <f t="shared" si="7"/>
        <v>0</v>
      </c>
      <c r="N20" s="14">
        <f t="shared" si="7"/>
        <v>0</v>
      </c>
      <c r="O20" s="14">
        <f t="shared" si="7"/>
        <v>0</v>
      </c>
      <c r="P20" s="15">
        <f t="shared" si="7"/>
        <v>0</v>
      </c>
      <c r="Q20" s="14">
        <f t="shared" si="7"/>
        <v>0</v>
      </c>
      <c r="R20" s="14">
        <f t="shared" si="7"/>
        <v>0</v>
      </c>
      <c r="S20" s="15">
        <f t="shared" si="7"/>
        <v>0</v>
      </c>
      <c r="T20" s="14">
        <f t="shared" si="7"/>
        <v>0</v>
      </c>
      <c r="U20" s="14">
        <f t="shared" si="7"/>
        <v>0</v>
      </c>
      <c r="V20" s="15">
        <f t="shared" si="7"/>
        <v>0</v>
      </c>
      <c r="W20" s="14">
        <f t="shared" si="7"/>
        <v>0</v>
      </c>
      <c r="X20" s="14">
        <f t="shared" si="7"/>
        <v>0</v>
      </c>
      <c r="Y20" s="15">
        <f t="shared" si="7"/>
        <v>0</v>
      </c>
      <c r="Z20" s="14">
        <f t="shared" si="7"/>
        <v>0</v>
      </c>
      <c r="AA20" s="14">
        <f t="shared" si="7"/>
        <v>0</v>
      </c>
      <c r="AB20" s="15">
        <f t="shared" si="7"/>
        <v>0</v>
      </c>
      <c r="AC20" s="14">
        <f t="shared" si="7"/>
        <v>0</v>
      </c>
      <c r="AD20" s="14">
        <f t="shared" si="7"/>
        <v>0</v>
      </c>
      <c r="AE20" s="15">
        <f t="shared" si="7"/>
        <v>0</v>
      </c>
      <c r="AF20" s="14">
        <f t="shared" si="7"/>
        <v>0</v>
      </c>
      <c r="AG20" s="14">
        <f t="shared" si="7"/>
        <v>0</v>
      </c>
      <c r="AH20" s="15">
        <f t="shared" si="7"/>
        <v>0</v>
      </c>
      <c r="AI20" s="14">
        <f t="shared" si="7"/>
        <v>0</v>
      </c>
      <c r="AJ20" s="14">
        <f t="shared" si="7"/>
        <v>0</v>
      </c>
      <c r="AK20" s="15">
        <f t="shared" si="7"/>
        <v>0</v>
      </c>
      <c r="AL20" s="14">
        <f t="shared" si="7"/>
        <v>0</v>
      </c>
      <c r="AM20" s="14">
        <f t="shared" si="7"/>
        <v>0</v>
      </c>
      <c r="AN20" s="15">
        <f t="shared" si="7"/>
        <v>0</v>
      </c>
      <c r="AO20" s="14">
        <f t="shared" ref="AO20:AT20" si="8">SUM(AO9:AO19)</f>
        <v>0</v>
      </c>
      <c r="AP20" s="14">
        <f t="shared" si="8"/>
        <v>0</v>
      </c>
      <c r="AQ20" s="15">
        <f t="shared" si="8"/>
        <v>0</v>
      </c>
      <c r="AR20" s="14">
        <f t="shared" si="8"/>
        <v>0</v>
      </c>
      <c r="AS20" s="14">
        <f t="shared" si="8"/>
        <v>0</v>
      </c>
      <c r="AT20" s="15">
        <f t="shared" si="8"/>
        <v>0</v>
      </c>
      <c r="AU20" s="14">
        <f t="shared" ref="AU20:BC20" si="9">SUM(AU9:AU19)</f>
        <v>0</v>
      </c>
      <c r="AV20" s="14">
        <f t="shared" si="9"/>
        <v>0</v>
      </c>
      <c r="AW20" s="15">
        <f t="shared" si="9"/>
        <v>0</v>
      </c>
      <c r="AX20" s="14">
        <f t="shared" si="9"/>
        <v>0</v>
      </c>
      <c r="AY20" s="14">
        <f t="shared" si="9"/>
        <v>0</v>
      </c>
      <c r="AZ20" s="15">
        <f t="shared" si="9"/>
        <v>0</v>
      </c>
      <c r="BA20" s="14">
        <f t="shared" si="9"/>
        <v>0</v>
      </c>
      <c r="BB20" s="14">
        <f t="shared" si="9"/>
        <v>0</v>
      </c>
      <c r="BC20" s="15">
        <f t="shared" si="9"/>
        <v>0</v>
      </c>
      <c r="BD20" s="14">
        <f t="shared" ref="BD20:BF20" si="10">SUM(BD9:BD19)</f>
        <v>0</v>
      </c>
      <c r="BE20" s="14">
        <f t="shared" si="10"/>
        <v>0</v>
      </c>
      <c r="BF20" s="15">
        <f t="shared" si="10"/>
        <v>0</v>
      </c>
      <c r="BG20" s="14">
        <f t="shared" ref="BG20:BI20" si="11">SUM(BG9:BG19)</f>
        <v>0</v>
      </c>
      <c r="BH20" s="14">
        <f t="shared" si="11"/>
        <v>0</v>
      </c>
      <c r="BI20" s="15">
        <f t="shared" si="11"/>
        <v>0</v>
      </c>
      <c r="BJ20" s="14">
        <f t="shared" si="7"/>
        <v>10</v>
      </c>
      <c r="BK20" s="14">
        <f t="shared" si="7"/>
        <v>0</v>
      </c>
      <c r="BL20" s="15">
        <f t="shared" si="7"/>
        <v>10</v>
      </c>
    </row>
    <row r="21" spans="1:64" ht="12.75" customHeight="1"/>
    <row r="22" spans="1:64" ht="14.25">
      <c r="A22" s="100" t="s">
        <v>42</v>
      </c>
    </row>
    <row r="23" spans="1:64" ht="35.25" customHeight="1">
      <c r="A23" s="223" t="s">
        <v>14</v>
      </c>
      <c r="B23" s="225" t="str">
        <f>B7</f>
        <v>2026年度累計 (01/04/2026~31/03/2027)</v>
      </c>
      <c r="C23" s="226"/>
      <c r="D23" s="227"/>
      <c r="E23" s="218" t="s">
        <v>24</v>
      </c>
      <c r="F23" s="219"/>
      <c r="G23" s="220"/>
      <c r="H23" s="218" t="s">
        <v>25</v>
      </c>
      <c r="I23" s="219"/>
      <c r="J23" s="220"/>
      <c r="K23" s="218" t="s">
        <v>26</v>
      </c>
      <c r="L23" s="219"/>
      <c r="M23" s="220"/>
      <c r="N23" s="218" t="s">
        <v>27</v>
      </c>
      <c r="O23" s="219"/>
      <c r="P23" s="220"/>
      <c r="Q23" s="218" t="s">
        <v>28</v>
      </c>
      <c r="R23" s="219"/>
      <c r="S23" s="220"/>
      <c r="T23" s="218" t="s">
        <v>29</v>
      </c>
      <c r="U23" s="219"/>
      <c r="V23" s="220"/>
      <c r="W23" s="218" t="s">
        <v>30</v>
      </c>
      <c r="X23" s="219"/>
      <c r="Y23" s="220"/>
      <c r="Z23" s="218" t="s">
        <v>31</v>
      </c>
      <c r="AA23" s="219"/>
      <c r="AB23" s="220"/>
      <c r="AC23" s="218" t="s">
        <v>32</v>
      </c>
      <c r="AD23" s="219"/>
      <c r="AE23" s="220"/>
      <c r="AF23" s="218" t="s">
        <v>33</v>
      </c>
      <c r="AG23" s="219"/>
      <c r="AH23" s="220"/>
      <c r="AI23" s="218" t="s">
        <v>34</v>
      </c>
      <c r="AJ23" s="219"/>
      <c r="AK23" s="220"/>
      <c r="AL23" s="218" t="s">
        <v>35</v>
      </c>
      <c r="AM23" s="219"/>
      <c r="AN23" s="220"/>
      <c r="AO23" s="218" t="str">
        <f>AO7</f>
        <v>9月</v>
      </c>
      <c r="AP23" s="219"/>
      <c r="AQ23" s="220"/>
      <c r="AR23" s="218" t="s">
        <v>30</v>
      </c>
      <c r="AS23" s="219"/>
      <c r="AT23" s="220"/>
      <c r="AU23" s="218" t="s">
        <v>31</v>
      </c>
      <c r="AV23" s="219"/>
      <c r="AW23" s="220"/>
      <c r="AX23" s="218" t="s">
        <v>32</v>
      </c>
      <c r="AY23" s="219"/>
      <c r="AZ23" s="220"/>
      <c r="BA23" s="218" t="s">
        <v>44</v>
      </c>
      <c r="BB23" s="219"/>
      <c r="BC23" s="220"/>
      <c r="BD23" s="218" t="s">
        <v>45</v>
      </c>
      <c r="BE23" s="219"/>
      <c r="BF23" s="220"/>
      <c r="BG23" s="218" t="s">
        <v>45</v>
      </c>
      <c r="BH23" s="219"/>
      <c r="BI23" s="220"/>
      <c r="BJ23" s="221" t="str">
        <f>BJ7</f>
        <v>今週合計
(13/04 ~ 19/04/2025)</v>
      </c>
      <c r="BK23" s="221"/>
      <c r="BL23" s="221"/>
    </row>
    <row r="24" spans="1:64" ht="35.25" customHeight="1">
      <c r="A24" s="224"/>
      <c r="B24" s="105" t="s">
        <v>13</v>
      </c>
      <c r="C24" s="105" t="s">
        <v>9</v>
      </c>
      <c r="D24" s="105" t="s">
        <v>10</v>
      </c>
      <c r="E24" s="10" t="s">
        <v>13</v>
      </c>
      <c r="F24" s="10" t="s">
        <v>9</v>
      </c>
      <c r="G24" s="10" t="s">
        <v>10</v>
      </c>
      <c r="H24" s="10" t="s">
        <v>13</v>
      </c>
      <c r="I24" s="10" t="s">
        <v>9</v>
      </c>
      <c r="J24" s="10" t="s">
        <v>10</v>
      </c>
      <c r="K24" s="10" t="s">
        <v>13</v>
      </c>
      <c r="L24" s="10" t="s">
        <v>9</v>
      </c>
      <c r="M24" s="10" t="s">
        <v>10</v>
      </c>
      <c r="N24" s="10" t="s">
        <v>13</v>
      </c>
      <c r="O24" s="10" t="s">
        <v>9</v>
      </c>
      <c r="P24" s="10" t="s">
        <v>10</v>
      </c>
      <c r="Q24" s="10" t="s">
        <v>13</v>
      </c>
      <c r="R24" s="10" t="s">
        <v>9</v>
      </c>
      <c r="S24" s="10" t="s">
        <v>10</v>
      </c>
      <c r="T24" s="10" t="s">
        <v>13</v>
      </c>
      <c r="U24" s="10" t="s">
        <v>9</v>
      </c>
      <c r="V24" s="10" t="s">
        <v>10</v>
      </c>
      <c r="W24" s="10" t="s">
        <v>13</v>
      </c>
      <c r="X24" s="11" t="s">
        <v>9</v>
      </c>
      <c r="Y24" s="10" t="s">
        <v>10</v>
      </c>
      <c r="Z24" s="10" t="s">
        <v>13</v>
      </c>
      <c r="AA24" s="10" t="s">
        <v>9</v>
      </c>
      <c r="AB24" s="10" t="s">
        <v>10</v>
      </c>
      <c r="AC24" s="10" t="s">
        <v>13</v>
      </c>
      <c r="AD24" s="10" t="s">
        <v>9</v>
      </c>
      <c r="AE24" s="10" t="s">
        <v>10</v>
      </c>
      <c r="AF24" s="10" t="s">
        <v>13</v>
      </c>
      <c r="AG24" s="10" t="s">
        <v>9</v>
      </c>
      <c r="AH24" s="10" t="s">
        <v>10</v>
      </c>
      <c r="AI24" s="10" t="s">
        <v>13</v>
      </c>
      <c r="AJ24" s="10" t="s">
        <v>9</v>
      </c>
      <c r="AK24" s="10" t="s">
        <v>10</v>
      </c>
      <c r="AL24" s="10" t="s">
        <v>13</v>
      </c>
      <c r="AM24" s="10" t="s">
        <v>9</v>
      </c>
      <c r="AN24" s="10" t="s">
        <v>10</v>
      </c>
      <c r="AO24" s="10" t="s">
        <v>13</v>
      </c>
      <c r="AP24" s="10" t="s">
        <v>9</v>
      </c>
      <c r="AQ24" s="10" t="s">
        <v>10</v>
      </c>
      <c r="AR24" s="10" t="s">
        <v>13</v>
      </c>
      <c r="AS24" s="10" t="s">
        <v>9</v>
      </c>
      <c r="AT24" s="10" t="s">
        <v>10</v>
      </c>
      <c r="AU24" s="10" t="s">
        <v>13</v>
      </c>
      <c r="AV24" s="10" t="s">
        <v>9</v>
      </c>
      <c r="AW24" s="10" t="s">
        <v>10</v>
      </c>
      <c r="AX24" s="10" t="s">
        <v>13</v>
      </c>
      <c r="AY24" s="10" t="s">
        <v>9</v>
      </c>
      <c r="AZ24" s="10" t="s">
        <v>10</v>
      </c>
      <c r="BA24" s="10" t="s">
        <v>13</v>
      </c>
      <c r="BB24" s="10" t="s">
        <v>9</v>
      </c>
      <c r="BC24" s="10" t="s">
        <v>10</v>
      </c>
      <c r="BD24" s="10" t="s">
        <v>13</v>
      </c>
      <c r="BE24" s="10" t="s">
        <v>9</v>
      </c>
      <c r="BF24" s="10" t="s">
        <v>10</v>
      </c>
      <c r="BG24" s="10" t="s">
        <v>13</v>
      </c>
      <c r="BH24" s="10" t="s">
        <v>9</v>
      </c>
      <c r="BI24" s="10" t="s">
        <v>10</v>
      </c>
      <c r="BJ24" s="89" t="s">
        <v>13</v>
      </c>
      <c r="BK24" s="89" t="s">
        <v>9</v>
      </c>
      <c r="BL24" s="89" t="s">
        <v>10</v>
      </c>
    </row>
    <row r="25" spans="1:64" ht="15">
      <c r="A25" s="9" t="s">
        <v>15</v>
      </c>
      <c r="B25" s="106">
        <f>E25+H25+K25+N25+Q25+T25+W25+Z25+AC25+AF25++AI25+AL25+AO25+AR25+AU25+AX25+BA25+BD25+BG25</f>
        <v>3</v>
      </c>
      <c r="C25" s="106">
        <f>F25+I25+L25+O25+R25+U25+X25+AA25+AD25+AG25++AJ25+AM25+AP25+AS25+AV25+AY25+BB25+BE25+BH25</f>
        <v>0</v>
      </c>
      <c r="D25" s="107">
        <f>B25-C25</f>
        <v>3</v>
      </c>
      <c r="E25" s="209">
        <v>3</v>
      </c>
      <c r="F25" s="200">
        <v>0</v>
      </c>
      <c r="G25" s="201">
        <f>E25-F25</f>
        <v>3</v>
      </c>
      <c r="H25" s="111"/>
      <c r="I25" s="111"/>
      <c r="J25" s="13"/>
      <c r="K25" s="111"/>
      <c r="L25" s="111"/>
      <c r="M25" s="13"/>
      <c r="N25" s="111"/>
      <c r="O25" s="111"/>
      <c r="P25" s="13"/>
      <c r="Q25" s="111"/>
      <c r="R25" s="111"/>
      <c r="S25" s="13"/>
      <c r="T25" s="12"/>
      <c r="U25" s="12"/>
      <c r="V25" s="13"/>
      <c r="W25" s="12"/>
      <c r="X25" s="12"/>
      <c r="Y25" s="13"/>
      <c r="Z25" s="12"/>
      <c r="AA25" s="12"/>
      <c r="AB25" s="13"/>
      <c r="AC25" s="12"/>
      <c r="AD25" s="12"/>
      <c r="AE25" s="13"/>
      <c r="AF25" s="12"/>
      <c r="AG25" s="12"/>
      <c r="AH25" s="13"/>
      <c r="AI25" s="12"/>
      <c r="AJ25" s="12"/>
      <c r="AK25" s="13"/>
      <c r="AL25" s="12"/>
      <c r="AM25" s="12"/>
      <c r="AN25" s="13"/>
      <c r="AO25" s="111"/>
      <c r="AP25" s="111"/>
      <c r="AQ25" s="13"/>
      <c r="AR25" s="12"/>
      <c r="AS25" s="12"/>
      <c r="AT25" s="13"/>
      <c r="AU25" s="12"/>
      <c r="AV25" s="12"/>
      <c r="AW25" s="13"/>
      <c r="AX25" s="12"/>
      <c r="AY25" s="12"/>
      <c r="AZ25" s="13"/>
      <c r="BA25" s="12"/>
      <c r="BB25" s="12"/>
      <c r="BC25" s="13"/>
      <c r="BD25" s="12"/>
      <c r="BE25" s="12"/>
      <c r="BF25" s="13"/>
      <c r="BG25" s="12"/>
      <c r="BH25" s="12"/>
      <c r="BI25" s="13"/>
      <c r="BJ25" s="89"/>
      <c r="BK25" s="89"/>
      <c r="BL25" s="89"/>
    </row>
    <row r="26" spans="1:64" ht="15">
      <c r="A26" s="9" t="s">
        <v>16</v>
      </c>
      <c r="B26" s="106">
        <f t="shared" ref="B26:B35" si="12">E26+H26+K26+N26+Q26+T26+W26+Z26+AC26+AF26++AI26+AL26+AO26+AR26+AU26+AX26+BA26+BD26+BG26</f>
        <v>1</v>
      </c>
      <c r="C26" s="106">
        <f t="shared" ref="C26:C35" si="13">F26+I26+L26+O26+R26+U26+X26+AA26+AD26+AG26++AJ26+AM26+AP26+AS26+AV26+AY26+BB26+BE26+BH26</f>
        <v>0</v>
      </c>
      <c r="D26" s="107">
        <f t="shared" ref="D26:D35" si="14">B26-C26</f>
        <v>1</v>
      </c>
      <c r="E26" s="200">
        <v>1</v>
      </c>
      <c r="F26" s="200">
        <v>0</v>
      </c>
      <c r="G26" s="201">
        <f>E26-F26</f>
        <v>1</v>
      </c>
      <c r="H26" s="111"/>
      <c r="I26" s="111"/>
      <c r="J26" s="13"/>
      <c r="K26" s="111"/>
      <c r="L26" s="111"/>
      <c r="M26" s="13"/>
      <c r="N26" s="111"/>
      <c r="O26" s="111"/>
      <c r="P26" s="13"/>
      <c r="Q26" s="111"/>
      <c r="R26" s="111"/>
      <c r="S26" s="13"/>
      <c r="T26" s="12"/>
      <c r="U26" s="12"/>
      <c r="V26" s="13"/>
      <c r="W26" s="12"/>
      <c r="X26" s="12"/>
      <c r="Y26" s="13"/>
      <c r="Z26" s="12"/>
      <c r="AA26" s="12"/>
      <c r="AB26" s="13"/>
      <c r="AC26" s="12"/>
      <c r="AD26" s="12"/>
      <c r="AE26" s="13"/>
      <c r="AF26" s="12"/>
      <c r="AG26" s="12"/>
      <c r="AH26" s="13"/>
      <c r="AI26" s="12"/>
      <c r="AJ26" s="12"/>
      <c r="AK26" s="13"/>
      <c r="AL26" s="12"/>
      <c r="AM26" s="12"/>
      <c r="AN26" s="13"/>
      <c r="AO26" s="111"/>
      <c r="AP26" s="111"/>
      <c r="AQ26" s="13"/>
      <c r="AR26" s="12"/>
      <c r="AS26" s="12"/>
      <c r="AT26" s="13"/>
      <c r="AU26" s="12"/>
      <c r="AV26" s="12"/>
      <c r="AW26" s="13"/>
      <c r="AX26" s="12"/>
      <c r="AY26" s="12"/>
      <c r="AZ26" s="13"/>
      <c r="BA26" s="12"/>
      <c r="BB26" s="12"/>
      <c r="BC26" s="13"/>
      <c r="BD26" s="12"/>
      <c r="BE26" s="12"/>
      <c r="BF26" s="13"/>
      <c r="BG26" s="12"/>
      <c r="BH26" s="12"/>
      <c r="BI26" s="13"/>
      <c r="BJ26" s="89"/>
      <c r="BK26" s="89"/>
      <c r="BL26" s="89"/>
    </row>
    <row r="27" spans="1:64" ht="15">
      <c r="A27" s="9" t="s">
        <v>17</v>
      </c>
      <c r="B27" s="106">
        <f t="shared" si="12"/>
        <v>1</v>
      </c>
      <c r="C27" s="106">
        <f t="shared" si="13"/>
        <v>0</v>
      </c>
      <c r="D27" s="107">
        <f t="shared" si="14"/>
        <v>1</v>
      </c>
      <c r="E27" s="209">
        <v>1</v>
      </c>
      <c r="F27" s="200">
        <v>0</v>
      </c>
      <c r="G27" s="201">
        <f t="shared" ref="G27:G30" si="15">E27-F27</f>
        <v>1</v>
      </c>
      <c r="H27" s="111"/>
      <c r="I27" s="111"/>
      <c r="J27" s="13"/>
      <c r="K27" s="111"/>
      <c r="L27" s="111"/>
      <c r="M27" s="13"/>
      <c r="N27" s="111"/>
      <c r="O27" s="111"/>
      <c r="P27" s="13"/>
      <c r="Q27" s="111"/>
      <c r="R27" s="111"/>
      <c r="S27" s="13"/>
      <c r="T27" s="12"/>
      <c r="U27" s="12"/>
      <c r="V27" s="13"/>
      <c r="W27" s="12"/>
      <c r="X27" s="12"/>
      <c r="Y27" s="13"/>
      <c r="Z27" s="12"/>
      <c r="AA27" s="12"/>
      <c r="AB27" s="13"/>
      <c r="AC27" s="12"/>
      <c r="AD27" s="12"/>
      <c r="AE27" s="13"/>
      <c r="AF27" s="12"/>
      <c r="AG27" s="12"/>
      <c r="AH27" s="13"/>
      <c r="AI27" s="12"/>
      <c r="AJ27" s="12"/>
      <c r="AK27" s="13"/>
      <c r="AL27" s="12"/>
      <c r="AM27" s="12"/>
      <c r="AN27" s="13"/>
      <c r="AO27" s="111"/>
      <c r="AP27" s="111"/>
      <c r="AQ27" s="13"/>
      <c r="AR27" s="12"/>
      <c r="AS27" s="12"/>
      <c r="AT27" s="13"/>
      <c r="AU27" s="12"/>
      <c r="AV27" s="12"/>
      <c r="AW27" s="13"/>
      <c r="AX27" s="12"/>
      <c r="AY27" s="12"/>
      <c r="AZ27" s="13"/>
      <c r="BA27" s="12"/>
      <c r="BB27" s="12"/>
      <c r="BC27" s="13"/>
      <c r="BD27" s="12"/>
      <c r="BE27" s="12"/>
      <c r="BF27" s="13"/>
      <c r="BG27" s="12"/>
      <c r="BH27" s="12"/>
      <c r="BI27" s="13"/>
      <c r="BJ27" s="89"/>
      <c r="BK27" s="89"/>
      <c r="BL27" s="89"/>
    </row>
    <row r="28" spans="1:64" ht="15">
      <c r="A28" s="9" t="s">
        <v>18</v>
      </c>
      <c r="B28" s="106">
        <f t="shared" si="12"/>
        <v>1</v>
      </c>
      <c r="C28" s="106">
        <f t="shared" si="13"/>
        <v>0</v>
      </c>
      <c r="D28" s="107">
        <f t="shared" si="14"/>
        <v>1</v>
      </c>
      <c r="E28" s="209">
        <v>1</v>
      </c>
      <c r="F28" s="200">
        <v>0</v>
      </c>
      <c r="G28" s="201">
        <f t="shared" si="15"/>
        <v>1</v>
      </c>
      <c r="H28" s="111"/>
      <c r="I28" s="111"/>
      <c r="J28" s="13"/>
      <c r="K28" s="111"/>
      <c r="L28" s="111"/>
      <c r="M28" s="13"/>
      <c r="N28" s="111"/>
      <c r="O28" s="111"/>
      <c r="P28" s="13"/>
      <c r="Q28" s="111"/>
      <c r="R28" s="111"/>
      <c r="S28" s="13"/>
      <c r="T28" s="12"/>
      <c r="U28" s="12"/>
      <c r="V28" s="13"/>
      <c r="W28" s="12"/>
      <c r="X28" s="12"/>
      <c r="Y28" s="13"/>
      <c r="Z28" s="12"/>
      <c r="AA28" s="12"/>
      <c r="AB28" s="13"/>
      <c r="AC28" s="12"/>
      <c r="AD28" s="12"/>
      <c r="AE28" s="13"/>
      <c r="AF28" s="12"/>
      <c r="AG28" s="12"/>
      <c r="AH28" s="13"/>
      <c r="AI28" s="12"/>
      <c r="AJ28" s="12"/>
      <c r="AK28" s="13"/>
      <c r="AL28" s="12"/>
      <c r="AM28" s="12"/>
      <c r="AN28" s="13"/>
      <c r="AO28" s="111"/>
      <c r="AP28" s="111"/>
      <c r="AQ28" s="13"/>
      <c r="AR28" s="12"/>
      <c r="AS28" s="12"/>
      <c r="AT28" s="13"/>
      <c r="AU28" s="12"/>
      <c r="AV28" s="12"/>
      <c r="AW28" s="13"/>
      <c r="AX28" s="12"/>
      <c r="AY28" s="12"/>
      <c r="AZ28" s="13"/>
      <c r="BA28" s="12"/>
      <c r="BB28" s="12"/>
      <c r="BC28" s="13"/>
      <c r="BD28" s="12"/>
      <c r="BE28" s="12"/>
      <c r="BF28" s="13"/>
      <c r="BG28" s="12"/>
      <c r="BH28" s="12"/>
      <c r="BI28" s="13"/>
      <c r="BJ28" s="89"/>
      <c r="BK28" s="89"/>
      <c r="BL28" s="89"/>
    </row>
    <row r="29" spans="1:64" ht="15">
      <c r="A29" s="9" t="s">
        <v>19</v>
      </c>
      <c r="B29" s="106">
        <f t="shared" si="12"/>
        <v>1</v>
      </c>
      <c r="C29" s="106">
        <f t="shared" si="13"/>
        <v>0</v>
      </c>
      <c r="D29" s="107">
        <f t="shared" si="14"/>
        <v>1</v>
      </c>
      <c r="E29" s="209">
        <v>1</v>
      </c>
      <c r="F29" s="200">
        <v>0</v>
      </c>
      <c r="G29" s="201">
        <f t="shared" si="15"/>
        <v>1</v>
      </c>
      <c r="H29" s="111"/>
      <c r="I29" s="111"/>
      <c r="J29" s="13"/>
      <c r="K29" s="111"/>
      <c r="L29" s="111"/>
      <c r="M29" s="13"/>
      <c r="N29" s="111"/>
      <c r="O29" s="111"/>
      <c r="P29" s="13"/>
      <c r="Q29" s="111"/>
      <c r="R29" s="111"/>
      <c r="S29" s="13"/>
      <c r="T29" s="12"/>
      <c r="U29" s="12"/>
      <c r="V29" s="13"/>
      <c r="W29" s="12"/>
      <c r="X29" s="12"/>
      <c r="Y29" s="13"/>
      <c r="Z29" s="12"/>
      <c r="AA29" s="12"/>
      <c r="AB29" s="13"/>
      <c r="AC29" s="12"/>
      <c r="AD29" s="12"/>
      <c r="AE29" s="13"/>
      <c r="AF29" s="12"/>
      <c r="AG29" s="12"/>
      <c r="AH29" s="13"/>
      <c r="AI29" s="12"/>
      <c r="AJ29" s="12"/>
      <c r="AK29" s="13"/>
      <c r="AL29" s="12"/>
      <c r="AM29" s="12"/>
      <c r="AN29" s="13"/>
      <c r="AO29" s="111"/>
      <c r="AP29" s="111"/>
      <c r="AQ29" s="13"/>
      <c r="AR29" s="12"/>
      <c r="AS29" s="12"/>
      <c r="AT29" s="13"/>
      <c r="AU29" s="12"/>
      <c r="AV29" s="12"/>
      <c r="AW29" s="13"/>
      <c r="AX29" s="12"/>
      <c r="AY29" s="12"/>
      <c r="AZ29" s="13"/>
      <c r="BA29" s="12"/>
      <c r="BB29" s="12"/>
      <c r="BC29" s="13"/>
      <c r="BD29" s="12"/>
      <c r="BE29" s="12"/>
      <c r="BF29" s="13"/>
      <c r="BG29" s="12"/>
      <c r="BH29" s="12"/>
      <c r="BI29" s="13"/>
      <c r="BJ29" s="89"/>
      <c r="BK29" s="89"/>
      <c r="BL29" s="89"/>
    </row>
    <row r="30" spans="1:64" ht="15">
      <c r="A30" s="9" t="s">
        <v>20</v>
      </c>
      <c r="B30" s="106">
        <f t="shared" si="12"/>
        <v>1</v>
      </c>
      <c r="C30" s="106">
        <f t="shared" si="13"/>
        <v>0</v>
      </c>
      <c r="D30" s="107">
        <f t="shared" si="14"/>
        <v>1</v>
      </c>
      <c r="E30" s="209">
        <v>1</v>
      </c>
      <c r="F30" s="200">
        <v>0</v>
      </c>
      <c r="G30" s="201">
        <f t="shared" si="15"/>
        <v>1</v>
      </c>
      <c r="H30" s="111"/>
      <c r="I30" s="111"/>
      <c r="J30" s="13"/>
      <c r="K30" s="111"/>
      <c r="L30" s="111"/>
      <c r="M30" s="13"/>
      <c r="N30" s="111"/>
      <c r="O30" s="111"/>
      <c r="P30" s="13"/>
      <c r="Q30" s="111"/>
      <c r="R30" s="111"/>
      <c r="S30" s="13"/>
      <c r="T30" s="12"/>
      <c r="U30" s="12"/>
      <c r="V30" s="13"/>
      <c r="W30" s="12"/>
      <c r="X30" s="12"/>
      <c r="Y30" s="13"/>
      <c r="Z30" s="12"/>
      <c r="AA30" s="12"/>
      <c r="AB30" s="13"/>
      <c r="AC30" s="12"/>
      <c r="AD30" s="12"/>
      <c r="AE30" s="13"/>
      <c r="AF30" s="12"/>
      <c r="AG30" s="12"/>
      <c r="AH30" s="13"/>
      <c r="AI30" s="12"/>
      <c r="AJ30" s="12"/>
      <c r="AK30" s="13"/>
      <c r="AL30" s="12"/>
      <c r="AM30" s="12"/>
      <c r="AN30" s="13"/>
      <c r="AO30" s="111"/>
      <c r="AP30" s="111"/>
      <c r="AQ30" s="13"/>
      <c r="AR30" s="12"/>
      <c r="AS30" s="12"/>
      <c r="AT30" s="13"/>
      <c r="AU30" s="12"/>
      <c r="AV30" s="12"/>
      <c r="AW30" s="13"/>
      <c r="AX30" s="12"/>
      <c r="AY30" s="12"/>
      <c r="AZ30" s="13"/>
      <c r="BA30" s="12"/>
      <c r="BB30" s="12"/>
      <c r="BC30" s="13"/>
      <c r="BD30" s="12"/>
      <c r="BE30" s="12"/>
      <c r="BF30" s="13"/>
      <c r="BG30" s="12"/>
      <c r="BH30" s="12"/>
      <c r="BI30" s="13"/>
      <c r="BJ30" s="89"/>
      <c r="BK30" s="89"/>
      <c r="BL30" s="89"/>
    </row>
    <row r="31" spans="1:64" ht="15">
      <c r="A31" s="9" t="s">
        <v>21</v>
      </c>
      <c r="B31" s="106">
        <f t="shared" si="12"/>
        <v>0</v>
      </c>
      <c r="C31" s="106">
        <f t="shared" si="13"/>
        <v>0</v>
      </c>
      <c r="D31" s="107">
        <f t="shared" si="14"/>
        <v>0</v>
      </c>
      <c r="E31" s="209"/>
      <c r="F31" s="200"/>
      <c r="G31" s="201"/>
      <c r="H31" s="111"/>
      <c r="I31" s="111"/>
      <c r="J31" s="13"/>
      <c r="K31" s="111"/>
      <c r="L31" s="111"/>
      <c r="M31" s="13"/>
      <c r="N31" s="111"/>
      <c r="O31" s="111"/>
      <c r="P31" s="13"/>
      <c r="Q31" s="111"/>
      <c r="R31" s="111"/>
      <c r="S31" s="13"/>
      <c r="T31" s="12"/>
      <c r="U31" s="12"/>
      <c r="V31" s="13"/>
      <c r="W31" s="12"/>
      <c r="X31" s="12"/>
      <c r="Y31" s="13"/>
      <c r="Z31" s="12"/>
      <c r="AA31" s="12"/>
      <c r="AB31" s="13"/>
      <c r="AC31" s="12"/>
      <c r="AD31" s="12"/>
      <c r="AE31" s="13"/>
      <c r="AF31" s="12"/>
      <c r="AG31" s="12"/>
      <c r="AH31" s="13"/>
      <c r="AI31" s="12"/>
      <c r="AJ31" s="12"/>
      <c r="AK31" s="13"/>
      <c r="AL31" s="12"/>
      <c r="AM31" s="12"/>
      <c r="AN31" s="13"/>
      <c r="AO31" s="111"/>
      <c r="AP31" s="111"/>
      <c r="AQ31" s="13"/>
      <c r="AR31" s="12"/>
      <c r="AS31" s="12"/>
      <c r="AT31" s="13"/>
      <c r="AU31" s="12"/>
      <c r="AV31" s="12"/>
      <c r="AW31" s="13"/>
      <c r="AX31" s="12"/>
      <c r="AY31" s="12"/>
      <c r="AZ31" s="13"/>
      <c r="BA31" s="12"/>
      <c r="BB31" s="12"/>
      <c r="BC31" s="13"/>
      <c r="BD31" s="12"/>
      <c r="BE31" s="12"/>
      <c r="BF31" s="13"/>
      <c r="BG31" s="12"/>
      <c r="BH31" s="12"/>
      <c r="BI31" s="13"/>
      <c r="BJ31" s="89"/>
      <c r="BK31" s="89"/>
      <c r="BL31" s="89"/>
    </row>
    <row r="32" spans="1:64" ht="15">
      <c r="A32" s="9" t="s">
        <v>22</v>
      </c>
      <c r="B32" s="106">
        <f t="shared" si="12"/>
        <v>0</v>
      </c>
      <c r="C32" s="106">
        <f t="shared" si="13"/>
        <v>0</v>
      </c>
      <c r="D32" s="107">
        <f t="shared" si="14"/>
        <v>0</v>
      </c>
      <c r="E32" s="209"/>
      <c r="F32" s="200"/>
      <c r="G32" s="201"/>
      <c r="H32" s="111"/>
      <c r="I32" s="111"/>
      <c r="J32" s="13"/>
      <c r="K32" s="111"/>
      <c r="L32" s="111"/>
      <c r="M32" s="13"/>
      <c r="N32" s="111"/>
      <c r="O32" s="111"/>
      <c r="P32" s="13"/>
      <c r="Q32" s="111"/>
      <c r="R32" s="111"/>
      <c r="S32" s="13"/>
      <c r="T32" s="12"/>
      <c r="U32" s="12"/>
      <c r="V32" s="13"/>
      <c r="W32" s="12"/>
      <c r="X32" s="12"/>
      <c r="Y32" s="13"/>
      <c r="Z32" s="12"/>
      <c r="AA32" s="12"/>
      <c r="AB32" s="13"/>
      <c r="AC32" s="12"/>
      <c r="AD32" s="12"/>
      <c r="AE32" s="13"/>
      <c r="AF32" s="12"/>
      <c r="AG32" s="12"/>
      <c r="AH32" s="13"/>
      <c r="AI32" s="12"/>
      <c r="AJ32" s="12"/>
      <c r="AK32" s="13"/>
      <c r="AL32" s="12"/>
      <c r="AM32" s="12"/>
      <c r="AN32" s="13"/>
      <c r="AO32" s="111"/>
      <c r="AP32" s="111"/>
      <c r="AQ32" s="13"/>
      <c r="AR32" s="12"/>
      <c r="AS32" s="12"/>
      <c r="AT32" s="13"/>
      <c r="AU32" s="12"/>
      <c r="AV32" s="12"/>
      <c r="AW32" s="13"/>
      <c r="AX32" s="12"/>
      <c r="AY32" s="12"/>
      <c r="AZ32" s="13"/>
      <c r="BA32" s="12"/>
      <c r="BB32" s="12"/>
      <c r="BC32" s="13"/>
      <c r="BD32" s="12"/>
      <c r="BE32" s="12"/>
      <c r="BF32" s="13"/>
      <c r="BG32" s="12"/>
      <c r="BH32" s="12"/>
      <c r="BI32" s="13"/>
      <c r="BJ32" s="89"/>
      <c r="BK32" s="89"/>
      <c r="BL32" s="89"/>
    </row>
    <row r="33" spans="1:64" ht="15">
      <c r="A33" s="9" t="s">
        <v>39</v>
      </c>
      <c r="B33" s="106">
        <f t="shared" si="12"/>
        <v>2</v>
      </c>
      <c r="C33" s="106">
        <f t="shared" si="13"/>
        <v>0</v>
      </c>
      <c r="D33" s="107">
        <f t="shared" si="14"/>
        <v>2</v>
      </c>
      <c r="E33" s="200">
        <v>2</v>
      </c>
      <c r="F33" s="200">
        <v>0</v>
      </c>
      <c r="G33" s="201">
        <f t="shared" ref="G33" si="16">E33-F33</f>
        <v>2</v>
      </c>
      <c r="H33" s="111"/>
      <c r="I33" s="111"/>
      <c r="J33" s="13"/>
      <c r="K33" s="111"/>
      <c r="L33" s="111"/>
      <c r="M33" s="13"/>
      <c r="N33" s="111"/>
      <c r="O33" s="111"/>
      <c r="P33" s="13"/>
      <c r="Q33" s="111"/>
      <c r="R33" s="111"/>
      <c r="S33" s="13"/>
      <c r="T33" s="12"/>
      <c r="U33" s="12"/>
      <c r="V33" s="13"/>
      <c r="W33" s="12"/>
      <c r="X33" s="12"/>
      <c r="Y33" s="13"/>
      <c r="Z33" s="12"/>
      <c r="AA33" s="12"/>
      <c r="AB33" s="13"/>
      <c r="AC33" s="12"/>
      <c r="AD33" s="12"/>
      <c r="AE33" s="13"/>
      <c r="AF33" s="12"/>
      <c r="AG33" s="12"/>
      <c r="AH33" s="13"/>
      <c r="AI33" s="12"/>
      <c r="AJ33" s="12"/>
      <c r="AK33" s="13"/>
      <c r="AL33" s="12"/>
      <c r="AM33" s="12"/>
      <c r="AN33" s="13"/>
      <c r="AO33" s="111"/>
      <c r="AP33" s="111"/>
      <c r="AQ33" s="13"/>
      <c r="AR33" s="12"/>
      <c r="AS33" s="12"/>
      <c r="AT33" s="13"/>
      <c r="AU33" s="12"/>
      <c r="AV33" s="12"/>
      <c r="AW33" s="13"/>
      <c r="AX33" s="12"/>
      <c r="AY33" s="12"/>
      <c r="AZ33" s="13"/>
      <c r="BA33" s="12"/>
      <c r="BB33" s="12"/>
      <c r="BC33" s="13"/>
      <c r="BD33" s="12"/>
      <c r="BE33" s="12"/>
      <c r="BF33" s="13"/>
      <c r="BG33" s="12"/>
      <c r="BH33" s="12"/>
      <c r="BI33" s="13"/>
      <c r="BJ33" s="89"/>
      <c r="BK33" s="89"/>
      <c r="BL33" s="89"/>
    </row>
    <row r="34" spans="1:64" ht="15">
      <c r="A34" s="9" t="s">
        <v>37</v>
      </c>
      <c r="B34" s="106">
        <f t="shared" si="12"/>
        <v>0</v>
      </c>
      <c r="C34" s="106">
        <f t="shared" si="13"/>
        <v>0</v>
      </c>
      <c r="D34" s="107">
        <f t="shared" si="14"/>
        <v>0</v>
      </c>
      <c r="E34" s="12"/>
      <c r="F34" s="12"/>
      <c r="G34" s="13"/>
      <c r="H34" s="111"/>
      <c r="I34" s="111"/>
      <c r="J34" s="13"/>
      <c r="K34" s="111"/>
      <c r="L34" s="111"/>
      <c r="M34" s="13"/>
      <c r="N34" s="111"/>
      <c r="O34" s="111"/>
      <c r="P34" s="13"/>
      <c r="Q34" s="12"/>
      <c r="R34" s="12"/>
      <c r="S34" s="13"/>
      <c r="T34" s="12"/>
      <c r="U34" s="12"/>
      <c r="V34" s="13"/>
      <c r="W34" s="12"/>
      <c r="X34" s="12"/>
      <c r="Y34" s="13"/>
      <c r="Z34" s="12"/>
      <c r="AA34" s="12"/>
      <c r="AB34" s="13"/>
      <c r="AC34" s="12"/>
      <c r="AD34" s="12"/>
      <c r="AE34" s="13"/>
      <c r="AF34" s="12"/>
      <c r="AG34" s="12"/>
      <c r="AH34" s="13"/>
      <c r="AI34" s="12"/>
      <c r="AJ34" s="12"/>
      <c r="AK34" s="13"/>
      <c r="AL34" s="12"/>
      <c r="AM34" s="12"/>
      <c r="AN34" s="13"/>
      <c r="AO34" s="12"/>
      <c r="AP34" s="12"/>
      <c r="AQ34" s="13"/>
      <c r="AR34" s="12"/>
      <c r="AS34" s="12"/>
      <c r="AT34" s="13"/>
      <c r="AU34" s="12"/>
      <c r="AV34" s="12"/>
      <c r="AW34" s="13"/>
      <c r="AX34" s="12"/>
      <c r="AY34" s="12"/>
      <c r="AZ34" s="13"/>
      <c r="BA34" s="12"/>
      <c r="BB34" s="12"/>
      <c r="BC34" s="13"/>
      <c r="BD34" s="12"/>
      <c r="BE34" s="12"/>
      <c r="BF34" s="13"/>
      <c r="BG34" s="12"/>
      <c r="BH34" s="12"/>
      <c r="BI34" s="13"/>
      <c r="BJ34" s="89"/>
      <c r="BK34" s="89"/>
      <c r="BL34" s="89"/>
    </row>
    <row r="35" spans="1:64" ht="15">
      <c r="A35" s="9" t="s">
        <v>23</v>
      </c>
      <c r="B35" s="106">
        <f t="shared" si="12"/>
        <v>0</v>
      </c>
      <c r="C35" s="106">
        <f t="shared" si="13"/>
        <v>0</v>
      </c>
      <c r="D35" s="107">
        <f t="shared" si="14"/>
        <v>0</v>
      </c>
      <c r="E35" s="12"/>
      <c r="F35" s="12"/>
      <c r="G35" s="13"/>
      <c r="H35" s="111"/>
      <c r="I35" s="111"/>
      <c r="J35" s="13"/>
      <c r="K35" s="111"/>
      <c r="L35" s="111"/>
      <c r="M35" s="13"/>
      <c r="N35" s="111"/>
      <c r="O35" s="111"/>
      <c r="P35" s="13"/>
      <c r="Q35" s="12"/>
      <c r="R35" s="12"/>
      <c r="S35" s="13"/>
      <c r="T35" s="12"/>
      <c r="U35" s="12"/>
      <c r="V35" s="13"/>
      <c r="W35" s="12"/>
      <c r="X35" s="12"/>
      <c r="Y35" s="13"/>
      <c r="Z35" s="12"/>
      <c r="AA35" s="12"/>
      <c r="AB35" s="13"/>
      <c r="AC35" s="12"/>
      <c r="AD35" s="12"/>
      <c r="AE35" s="13"/>
      <c r="AF35" s="12"/>
      <c r="AG35" s="12"/>
      <c r="AH35" s="13"/>
      <c r="AI35" s="12"/>
      <c r="AJ35" s="12"/>
      <c r="AK35" s="13"/>
      <c r="AL35" s="12"/>
      <c r="AM35" s="12"/>
      <c r="AN35" s="13"/>
      <c r="AO35" s="12"/>
      <c r="AP35" s="12"/>
      <c r="AQ35" s="13"/>
      <c r="AR35" s="12"/>
      <c r="AS35" s="12"/>
      <c r="AT35" s="13"/>
      <c r="AU35" s="12"/>
      <c r="AV35" s="12"/>
      <c r="AW35" s="13"/>
      <c r="AX35" s="12"/>
      <c r="AY35" s="12"/>
      <c r="AZ35" s="13"/>
      <c r="BA35" s="12"/>
      <c r="BB35" s="12"/>
      <c r="BC35" s="13"/>
      <c r="BD35" s="12"/>
      <c r="BE35" s="12"/>
      <c r="BF35" s="13"/>
      <c r="BG35" s="12"/>
      <c r="BH35" s="12"/>
      <c r="BI35" s="13"/>
      <c r="BJ35" s="89"/>
      <c r="BK35" s="89"/>
      <c r="BL35" s="89"/>
    </row>
    <row r="36" spans="1:64" ht="14.25">
      <c r="A36" s="5" t="s">
        <v>11</v>
      </c>
      <c r="B36" s="14">
        <f>SUM(B25:B35)</f>
        <v>10</v>
      </c>
      <c r="C36" s="14">
        <f>SUM(C25:C35)</f>
        <v>0</v>
      </c>
      <c r="D36" s="15">
        <f t="shared" ref="D36:BL36" si="17">SUM(D25:D35)</f>
        <v>10</v>
      </c>
      <c r="E36" s="14">
        <f t="shared" si="17"/>
        <v>10</v>
      </c>
      <c r="F36" s="14">
        <f t="shared" si="17"/>
        <v>0</v>
      </c>
      <c r="G36" s="15">
        <f t="shared" si="17"/>
        <v>10</v>
      </c>
      <c r="H36" s="14">
        <f t="shared" si="17"/>
        <v>0</v>
      </c>
      <c r="I36" s="14">
        <f t="shared" si="17"/>
        <v>0</v>
      </c>
      <c r="J36" s="15">
        <f t="shared" si="17"/>
        <v>0</v>
      </c>
      <c r="K36" s="14">
        <f t="shared" si="17"/>
        <v>0</v>
      </c>
      <c r="L36" s="14">
        <f t="shared" si="17"/>
        <v>0</v>
      </c>
      <c r="M36" s="15">
        <f t="shared" si="17"/>
        <v>0</v>
      </c>
      <c r="N36" s="14">
        <f t="shared" si="17"/>
        <v>0</v>
      </c>
      <c r="O36" s="14">
        <f t="shared" si="17"/>
        <v>0</v>
      </c>
      <c r="P36" s="15">
        <f t="shared" si="17"/>
        <v>0</v>
      </c>
      <c r="Q36" s="14">
        <f t="shared" si="17"/>
        <v>0</v>
      </c>
      <c r="R36" s="14">
        <f t="shared" si="17"/>
        <v>0</v>
      </c>
      <c r="S36" s="15">
        <f t="shared" si="17"/>
        <v>0</v>
      </c>
      <c r="T36" s="14">
        <f t="shared" si="17"/>
        <v>0</v>
      </c>
      <c r="U36" s="14">
        <f t="shared" si="17"/>
        <v>0</v>
      </c>
      <c r="V36" s="15">
        <f t="shared" si="17"/>
        <v>0</v>
      </c>
      <c r="W36" s="14">
        <f t="shared" si="17"/>
        <v>0</v>
      </c>
      <c r="X36" s="14">
        <f t="shared" si="17"/>
        <v>0</v>
      </c>
      <c r="Y36" s="15">
        <f t="shared" si="17"/>
        <v>0</v>
      </c>
      <c r="Z36" s="14">
        <f t="shared" si="17"/>
        <v>0</v>
      </c>
      <c r="AA36" s="14">
        <f t="shared" si="17"/>
        <v>0</v>
      </c>
      <c r="AB36" s="15">
        <f t="shared" si="17"/>
        <v>0</v>
      </c>
      <c r="AC36" s="14">
        <f t="shared" si="17"/>
        <v>0</v>
      </c>
      <c r="AD36" s="14">
        <f t="shared" si="17"/>
        <v>0</v>
      </c>
      <c r="AE36" s="15">
        <f t="shared" si="17"/>
        <v>0</v>
      </c>
      <c r="AF36" s="14">
        <f t="shared" si="17"/>
        <v>0</v>
      </c>
      <c r="AG36" s="14">
        <f t="shared" si="17"/>
        <v>0</v>
      </c>
      <c r="AH36" s="15">
        <f t="shared" si="17"/>
        <v>0</v>
      </c>
      <c r="AI36" s="14">
        <f t="shared" si="17"/>
        <v>0</v>
      </c>
      <c r="AJ36" s="14">
        <f t="shared" si="17"/>
        <v>0</v>
      </c>
      <c r="AK36" s="15">
        <f t="shared" si="17"/>
        <v>0</v>
      </c>
      <c r="AL36" s="14">
        <f t="shared" si="17"/>
        <v>0</v>
      </c>
      <c r="AM36" s="14">
        <f t="shared" si="17"/>
        <v>0</v>
      </c>
      <c r="AN36" s="15">
        <f t="shared" si="17"/>
        <v>0</v>
      </c>
      <c r="AO36" s="14">
        <f t="shared" si="17"/>
        <v>0</v>
      </c>
      <c r="AP36" s="14">
        <f t="shared" si="17"/>
        <v>0</v>
      </c>
      <c r="AQ36" s="15">
        <f t="shared" si="17"/>
        <v>0</v>
      </c>
      <c r="AR36" s="14">
        <f>SUM(AR25:AR35)</f>
        <v>0</v>
      </c>
      <c r="AS36" s="14">
        <f>SUM(AS25:AS35)</f>
        <v>0</v>
      </c>
      <c r="AT36" s="15">
        <f>SUM(AT25:AT35)</f>
        <v>0</v>
      </c>
      <c r="AU36" s="14">
        <f t="shared" ref="AU36:BC36" si="18">SUM(AU25:AU35)</f>
        <v>0</v>
      </c>
      <c r="AV36" s="14">
        <f t="shared" si="18"/>
        <v>0</v>
      </c>
      <c r="AW36" s="15">
        <f t="shared" si="18"/>
        <v>0</v>
      </c>
      <c r="AX36" s="14">
        <f t="shared" si="18"/>
        <v>0</v>
      </c>
      <c r="AY36" s="14">
        <f t="shared" si="18"/>
        <v>0</v>
      </c>
      <c r="AZ36" s="15">
        <f t="shared" si="18"/>
        <v>0</v>
      </c>
      <c r="BA36" s="14">
        <f t="shared" si="18"/>
        <v>0</v>
      </c>
      <c r="BB36" s="14">
        <f t="shared" si="18"/>
        <v>0</v>
      </c>
      <c r="BC36" s="15">
        <f t="shared" si="18"/>
        <v>0</v>
      </c>
      <c r="BD36" s="14">
        <f t="shared" ref="BD36:BF36" si="19">SUM(BD25:BD35)</f>
        <v>0</v>
      </c>
      <c r="BE36" s="14">
        <f t="shared" si="19"/>
        <v>0</v>
      </c>
      <c r="BF36" s="15">
        <f t="shared" si="19"/>
        <v>0</v>
      </c>
      <c r="BG36" s="14">
        <f t="shared" ref="BG36:BI36" si="20">SUM(BG25:BG35)</f>
        <v>0</v>
      </c>
      <c r="BH36" s="14">
        <f t="shared" si="20"/>
        <v>0</v>
      </c>
      <c r="BI36" s="15">
        <f t="shared" si="20"/>
        <v>0</v>
      </c>
      <c r="BJ36" s="14">
        <f t="shared" si="17"/>
        <v>0</v>
      </c>
      <c r="BK36" s="14">
        <f t="shared" si="17"/>
        <v>0</v>
      </c>
      <c r="BL36" s="15">
        <f t="shared" si="17"/>
        <v>0</v>
      </c>
    </row>
    <row r="37" spans="1:64" ht="20.25" customHeight="1"/>
    <row r="38" spans="1:64" ht="14.25">
      <c r="A38" s="100" t="s">
        <v>43</v>
      </c>
    </row>
    <row r="39" spans="1:64" ht="27.75" customHeight="1">
      <c r="A39" s="223" t="s">
        <v>14</v>
      </c>
      <c r="B39" s="231" t="str">
        <f>B7</f>
        <v>2026年度累計 (01/04/2026~31/03/2027)</v>
      </c>
      <c r="C39" s="232"/>
      <c r="D39" s="233"/>
      <c r="E39" s="218" t="s">
        <v>24</v>
      </c>
      <c r="F39" s="219"/>
      <c r="G39" s="220"/>
      <c r="H39" s="218" t="s">
        <v>25</v>
      </c>
      <c r="I39" s="219"/>
      <c r="J39" s="220"/>
      <c r="K39" s="218" t="s">
        <v>26</v>
      </c>
      <c r="L39" s="219"/>
      <c r="M39" s="220"/>
      <c r="N39" s="218" t="s">
        <v>27</v>
      </c>
      <c r="O39" s="219"/>
      <c r="P39" s="220"/>
      <c r="Q39" s="218" t="s">
        <v>28</v>
      </c>
      <c r="R39" s="219"/>
      <c r="S39" s="220"/>
      <c r="T39" s="218" t="s">
        <v>29</v>
      </c>
      <c r="U39" s="219"/>
      <c r="V39" s="220"/>
      <c r="W39" s="218" t="s">
        <v>30</v>
      </c>
      <c r="X39" s="219"/>
      <c r="Y39" s="220"/>
      <c r="Z39" s="218" t="s">
        <v>31</v>
      </c>
      <c r="AA39" s="219"/>
      <c r="AB39" s="220"/>
      <c r="AC39" s="218" t="s">
        <v>32</v>
      </c>
      <c r="AD39" s="219"/>
      <c r="AE39" s="220"/>
      <c r="AF39" s="218" t="s">
        <v>33</v>
      </c>
      <c r="AG39" s="219"/>
      <c r="AH39" s="220"/>
      <c r="AI39" s="218" t="s">
        <v>34</v>
      </c>
      <c r="AJ39" s="219"/>
      <c r="AK39" s="220"/>
      <c r="AL39" s="218" t="s">
        <v>35</v>
      </c>
      <c r="AM39" s="219"/>
      <c r="AN39" s="220"/>
      <c r="AO39" s="218" t="str">
        <f>AO7</f>
        <v>9月</v>
      </c>
      <c r="AP39" s="219"/>
      <c r="AQ39" s="220"/>
      <c r="AR39" s="218" t="s">
        <v>30</v>
      </c>
      <c r="AS39" s="219"/>
      <c r="AT39" s="220"/>
      <c r="AU39" s="218" t="s">
        <v>31</v>
      </c>
      <c r="AV39" s="219"/>
      <c r="AW39" s="220"/>
      <c r="AX39" s="218" t="s">
        <v>32</v>
      </c>
      <c r="AY39" s="219"/>
      <c r="AZ39" s="220"/>
      <c r="BA39" s="218" t="s">
        <v>44</v>
      </c>
      <c r="BB39" s="219"/>
      <c r="BC39" s="220"/>
      <c r="BD39" s="218" t="s">
        <v>45</v>
      </c>
      <c r="BE39" s="219"/>
      <c r="BF39" s="220"/>
      <c r="BG39" s="218" t="s">
        <v>45</v>
      </c>
      <c r="BH39" s="219"/>
      <c r="BI39" s="220"/>
      <c r="BJ39" s="221" t="str">
        <f>BJ7</f>
        <v>今週合計
(13/04 ~ 19/04/2025)</v>
      </c>
      <c r="BK39" s="221"/>
      <c r="BL39" s="221"/>
    </row>
    <row r="40" spans="1:64" ht="36">
      <c r="A40" s="224"/>
      <c r="B40" s="103" t="s">
        <v>13</v>
      </c>
      <c r="C40" s="103" t="s">
        <v>9</v>
      </c>
      <c r="D40" s="103" t="s">
        <v>10</v>
      </c>
      <c r="E40" s="10" t="s">
        <v>13</v>
      </c>
      <c r="F40" s="10" t="s">
        <v>9</v>
      </c>
      <c r="G40" s="10" t="s">
        <v>10</v>
      </c>
      <c r="H40" s="10" t="s">
        <v>13</v>
      </c>
      <c r="I40" s="10" t="s">
        <v>9</v>
      </c>
      <c r="J40" s="10" t="s">
        <v>10</v>
      </c>
      <c r="K40" s="10" t="s">
        <v>13</v>
      </c>
      <c r="L40" s="10" t="s">
        <v>9</v>
      </c>
      <c r="M40" s="10" t="s">
        <v>10</v>
      </c>
      <c r="N40" s="10" t="s">
        <v>13</v>
      </c>
      <c r="O40" s="10" t="s">
        <v>9</v>
      </c>
      <c r="P40" s="10" t="s">
        <v>10</v>
      </c>
      <c r="Q40" s="10" t="s">
        <v>13</v>
      </c>
      <c r="R40" s="10" t="s">
        <v>9</v>
      </c>
      <c r="S40" s="10" t="s">
        <v>10</v>
      </c>
      <c r="T40" s="10" t="s">
        <v>13</v>
      </c>
      <c r="U40" s="10" t="s">
        <v>9</v>
      </c>
      <c r="V40" s="10" t="s">
        <v>10</v>
      </c>
      <c r="W40" s="10" t="s">
        <v>13</v>
      </c>
      <c r="X40" s="11" t="s">
        <v>9</v>
      </c>
      <c r="Y40" s="10" t="s">
        <v>10</v>
      </c>
      <c r="Z40" s="10" t="s">
        <v>13</v>
      </c>
      <c r="AA40" s="10" t="s">
        <v>9</v>
      </c>
      <c r="AB40" s="10" t="s">
        <v>10</v>
      </c>
      <c r="AC40" s="10" t="s">
        <v>13</v>
      </c>
      <c r="AD40" s="10" t="s">
        <v>9</v>
      </c>
      <c r="AE40" s="10" t="s">
        <v>10</v>
      </c>
      <c r="AF40" s="10" t="s">
        <v>13</v>
      </c>
      <c r="AG40" s="10" t="s">
        <v>9</v>
      </c>
      <c r="AH40" s="10" t="s">
        <v>10</v>
      </c>
      <c r="AI40" s="10" t="s">
        <v>13</v>
      </c>
      <c r="AJ40" s="10" t="s">
        <v>9</v>
      </c>
      <c r="AK40" s="10" t="s">
        <v>10</v>
      </c>
      <c r="AL40" s="10" t="s">
        <v>13</v>
      </c>
      <c r="AM40" s="10" t="s">
        <v>9</v>
      </c>
      <c r="AN40" s="10" t="s">
        <v>10</v>
      </c>
      <c r="AO40" s="10" t="s">
        <v>13</v>
      </c>
      <c r="AP40" s="10" t="s">
        <v>9</v>
      </c>
      <c r="AQ40" s="10" t="s">
        <v>10</v>
      </c>
      <c r="AR40" s="10" t="s">
        <v>13</v>
      </c>
      <c r="AS40" s="10" t="s">
        <v>9</v>
      </c>
      <c r="AT40" s="10" t="s">
        <v>10</v>
      </c>
      <c r="AU40" s="10" t="s">
        <v>13</v>
      </c>
      <c r="AV40" s="10" t="s">
        <v>9</v>
      </c>
      <c r="AW40" s="10" t="s">
        <v>10</v>
      </c>
      <c r="AX40" s="10" t="s">
        <v>13</v>
      </c>
      <c r="AY40" s="10" t="s">
        <v>9</v>
      </c>
      <c r="AZ40" s="10" t="s">
        <v>10</v>
      </c>
      <c r="BA40" s="10" t="s">
        <v>13</v>
      </c>
      <c r="BB40" s="10" t="s">
        <v>9</v>
      </c>
      <c r="BC40" s="10" t="s">
        <v>10</v>
      </c>
      <c r="BD40" s="10" t="s">
        <v>13</v>
      </c>
      <c r="BE40" s="10" t="s">
        <v>9</v>
      </c>
      <c r="BF40" s="10" t="s">
        <v>10</v>
      </c>
      <c r="BG40" s="10" t="s">
        <v>13</v>
      </c>
      <c r="BH40" s="10" t="s">
        <v>9</v>
      </c>
      <c r="BI40" s="10" t="s">
        <v>10</v>
      </c>
      <c r="BJ40" s="89" t="s">
        <v>13</v>
      </c>
      <c r="BK40" s="89" t="s">
        <v>9</v>
      </c>
      <c r="BL40" s="89" t="s">
        <v>10</v>
      </c>
    </row>
    <row r="41" spans="1:64" ht="15">
      <c r="A41" s="9" t="s">
        <v>15</v>
      </c>
      <c r="B41" s="104">
        <f>E41+H41+K41+N41+Q41+T41+W41+Z41+AC41+AF41++AI41+AL41+AO41+AR41+AU41+AX41+BA41+BD41+BG41</f>
        <v>0</v>
      </c>
      <c r="C41" s="104">
        <f>F41+I41+L41+O41+R41+U41+X41+AA41+AD41+AG41++AJ41+AM41+AP41+AS41+AV41+AY41+BB41+BE41+BH41</f>
        <v>0</v>
      </c>
      <c r="D41" s="196">
        <f>B41-C41</f>
        <v>0</v>
      </c>
      <c r="E41" s="12"/>
      <c r="F41" s="12"/>
      <c r="G41" s="13"/>
      <c r="H41" s="12"/>
      <c r="I41" s="12"/>
      <c r="J41" s="13"/>
      <c r="K41" s="111"/>
      <c r="L41" s="111"/>
      <c r="M41" s="13"/>
      <c r="N41" s="12"/>
      <c r="O41" s="12"/>
      <c r="P41" s="13"/>
      <c r="Q41" s="12"/>
      <c r="R41" s="12"/>
      <c r="S41" s="13"/>
      <c r="T41" s="12"/>
      <c r="U41" s="12"/>
      <c r="V41" s="13"/>
      <c r="W41" s="12"/>
      <c r="X41" s="12"/>
      <c r="Y41" s="13"/>
      <c r="Z41" s="12"/>
      <c r="AA41" s="12"/>
      <c r="AB41" s="13"/>
      <c r="AC41" s="12"/>
      <c r="AD41" s="12"/>
      <c r="AE41" s="13"/>
      <c r="AF41" s="12"/>
      <c r="AG41" s="12"/>
      <c r="AH41" s="13"/>
      <c r="AI41" s="12"/>
      <c r="AJ41" s="12"/>
      <c r="AK41" s="13"/>
      <c r="AL41" s="12"/>
      <c r="AM41" s="12"/>
      <c r="AN41" s="13"/>
      <c r="AO41" s="12"/>
      <c r="AP41" s="12"/>
      <c r="AQ41" s="13"/>
      <c r="AR41" s="12"/>
      <c r="AS41" s="12"/>
      <c r="AT41" s="13"/>
      <c r="AU41" s="12"/>
      <c r="AV41" s="12"/>
      <c r="AW41" s="13"/>
      <c r="AX41" s="12"/>
      <c r="AY41" s="12"/>
      <c r="AZ41" s="13"/>
      <c r="BA41" s="12"/>
      <c r="BB41" s="12"/>
      <c r="BC41" s="13"/>
      <c r="BD41" s="12"/>
      <c r="BE41" s="12"/>
      <c r="BF41" s="13"/>
      <c r="BG41" s="12"/>
      <c r="BH41" s="12"/>
      <c r="BI41" s="13"/>
      <c r="BJ41" s="90"/>
      <c r="BK41" s="90"/>
      <c r="BL41" s="89"/>
    </row>
    <row r="42" spans="1:64" ht="15">
      <c r="A42" s="9" t="s">
        <v>16</v>
      </c>
      <c r="B42" s="104">
        <f t="shared" ref="B42:B51" si="21">E42+H42+K42+N42+Q42+T42+W42+Z42+AC42+AF42++AI42+AL42+AO42+AR42+AU42+AX42+BA42+BD42+BG42</f>
        <v>1</v>
      </c>
      <c r="C42" s="104">
        <f t="shared" ref="C42:C51" si="22">F42+I42+L42+O42+R42+U42+X42+AA42+AD42+AG42++AJ42+AM42+AP42+AS42+AV42+AY42+BB42+BE42+BH42</f>
        <v>1</v>
      </c>
      <c r="D42" s="196">
        <f t="shared" ref="D42:D51" si="23">B42-C42</f>
        <v>0</v>
      </c>
      <c r="E42" s="12">
        <v>1</v>
      </c>
      <c r="F42" s="12">
        <v>1</v>
      </c>
      <c r="G42" s="13">
        <f>E42-F42</f>
        <v>0</v>
      </c>
      <c r="H42" s="12"/>
      <c r="I42" s="12"/>
      <c r="J42" s="13"/>
      <c r="K42" s="111"/>
      <c r="L42" s="111"/>
      <c r="M42" s="13"/>
      <c r="N42" s="12"/>
      <c r="O42" s="12"/>
      <c r="P42" s="13"/>
      <c r="Q42" s="12"/>
      <c r="R42" s="12"/>
      <c r="S42" s="13"/>
      <c r="T42" s="12"/>
      <c r="U42" s="12"/>
      <c r="V42" s="13"/>
      <c r="W42" s="12"/>
      <c r="X42" s="12"/>
      <c r="Y42" s="13"/>
      <c r="Z42" s="12"/>
      <c r="AA42" s="12"/>
      <c r="AB42" s="13"/>
      <c r="AC42" s="12"/>
      <c r="AD42" s="12"/>
      <c r="AE42" s="13"/>
      <c r="AF42" s="12"/>
      <c r="AG42" s="12"/>
      <c r="AH42" s="13"/>
      <c r="AI42" s="12"/>
      <c r="AJ42" s="12"/>
      <c r="AK42" s="13"/>
      <c r="AL42" s="12"/>
      <c r="AM42" s="12"/>
      <c r="AN42" s="13"/>
      <c r="AO42" s="12"/>
      <c r="AP42" s="12"/>
      <c r="AQ42" s="13"/>
      <c r="AR42" s="12"/>
      <c r="AS42" s="12"/>
      <c r="AT42" s="13"/>
      <c r="AU42" s="12"/>
      <c r="AV42" s="12"/>
      <c r="AW42" s="13"/>
      <c r="AX42" s="12"/>
      <c r="AY42" s="12"/>
      <c r="AZ42" s="13"/>
      <c r="BA42" s="12"/>
      <c r="BB42" s="12"/>
      <c r="BC42" s="13"/>
      <c r="BD42" s="12"/>
      <c r="BE42" s="12"/>
      <c r="BF42" s="13"/>
      <c r="BG42" s="12"/>
      <c r="BH42" s="12"/>
      <c r="BI42" s="13"/>
      <c r="BJ42" s="195">
        <v>1</v>
      </c>
      <c r="BK42" s="195">
        <v>0</v>
      </c>
      <c r="BL42" s="195">
        <f>BJ42-BK42</f>
        <v>1</v>
      </c>
    </row>
    <row r="43" spans="1:64" ht="15">
      <c r="A43" s="9" t="s">
        <v>17</v>
      </c>
      <c r="B43" s="104">
        <f t="shared" si="21"/>
        <v>0</v>
      </c>
      <c r="C43" s="104">
        <f t="shared" si="22"/>
        <v>0</v>
      </c>
      <c r="D43" s="196">
        <f t="shared" si="23"/>
        <v>0</v>
      </c>
      <c r="E43" s="12"/>
      <c r="F43" s="12"/>
      <c r="G43" s="13"/>
      <c r="H43" s="12"/>
      <c r="I43" s="12"/>
      <c r="J43" s="13"/>
      <c r="K43" s="111"/>
      <c r="L43" s="111"/>
      <c r="M43" s="13"/>
      <c r="N43" s="12"/>
      <c r="O43" s="12"/>
      <c r="P43" s="13"/>
      <c r="Q43" s="12"/>
      <c r="R43" s="12"/>
      <c r="S43" s="13"/>
      <c r="T43" s="12"/>
      <c r="U43" s="12"/>
      <c r="V43" s="13"/>
      <c r="W43" s="12"/>
      <c r="X43" s="12"/>
      <c r="Y43" s="13"/>
      <c r="Z43" s="12"/>
      <c r="AA43" s="12"/>
      <c r="AB43" s="13"/>
      <c r="AC43" s="12"/>
      <c r="AD43" s="12"/>
      <c r="AE43" s="13"/>
      <c r="AF43" s="12"/>
      <c r="AG43" s="12"/>
      <c r="AH43" s="13"/>
      <c r="AI43" s="12"/>
      <c r="AJ43" s="12"/>
      <c r="AK43" s="13"/>
      <c r="AL43" s="12"/>
      <c r="AM43" s="12"/>
      <c r="AN43" s="13"/>
      <c r="AO43" s="12"/>
      <c r="AP43" s="12"/>
      <c r="AQ43" s="13"/>
      <c r="AR43" s="12"/>
      <c r="AS43" s="12"/>
      <c r="AT43" s="13"/>
      <c r="AU43" s="12"/>
      <c r="AV43" s="12"/>
      <c r="AW43" s="13"/>
      <c r="AX43" s="12"/>
      <c r="AY43" s="12"/>
      <c r="AZ43" s="13"/>
      <c r="BA43" s="12"/>
      <c r="BB43" s="12"/>
      <c r="BC43" s="13"/>
      <c r="BD43" s="12"/>
      <c r="BE43" s="12"/>
      <c r="BF43" s="13"/>
      <c r="BG43" s="12"/>
      <c r="BH43" s="12"/>
      <c r="BI43" s="13"/>
      <c r="BJ43" s="89"/>
      <c r="BK43" s="89"/>
      <c r="BL43" s="89"/>
    </row>
    <row r="44" spans="1:64" ht="15">
      <c r="A44" s="9" t="s">
        <v>18</v>
      </c>
      <c r="B44" s="104">
        <f t="shared" si="21"/>
        <v>0</v>
      </c>
      <c r="C44" s="104">
        <f t="shared" si="22"/>
        <v>0</v>
      </c>
      <c r="D44" s="196">
        <f t="shared" si="23"/>
        <v>0</v>
      </c>
      <c r="E44" s="12"/>
      <c r="F44" s="12"/>
      <c r="G44" s="13"/>
      <c r="H44" s="12"/>
      <c r="I44" s="12"/>
      <c r="J44" s="13"/>
      <c r="K44" s="111"/>
      <c r="L44" s="111"/>
      <c r="M44" s="13"/>
      <c r="N44" s="12"/>
      <c r="O44" s="12"/>
      <c r="P44" s="13"/>
      <c r="Q44" s="12"/>
      <c r="R44" s="12"/>
      <c r="S44" s="13"/>
      <c r="T44" s="12"/>
      <c r="U44" s="12"/>
      <c r="V44" s="13"/>
      <c r="W44" s="12"/>
      <c r="X44" s="12"/>
      <c r="Y44" s="13"/>
      <c r="Z44" s="12"/>
      <c r="AA44" s="12"/>
      <c r="AB44" s="13"/>
      <c r="AC44" s="12"/>
      <c r="AD44" s="12"/>
      <c r="AE44" s="13"/>
      <c r="AF44" s="12"/>
      <c r="AG44" s="12"/>
      <c r="AH44" s="13"/>
      <c r="AI44" s="12"/>
      <c r="AJ44" s="12"/>
      <c r="AK44" s="13"/>
      <c r="AL44" s="12"/>
      <c r="AM44" s="12"/>
      <c r="AN44" s="13"/>
      <c r="AO44" s="12"/>
      <c r="AP44" s="12"/>
      <c r="AQ44" s="13"/>
      <c r="AR44" s="12"/>
      <c r="AS44" s="12"/>
      <c r="AT44" s="13"/>
      <c r="AU44" s="12"/>
      <c r="AV44" s="12"/>
      <c r="AW44" s="13"/>
      <c r="AX44" s="12"/>
      <c r="AY44" s="12"/>
      <c r="AZ44" s="13"/>
      <c r="BA44" s="12"/>
      <c r="BB44" s="12"/>
      <c r="BC44" s="13"/>
      <c r="BD44" s="12"/>
      <c r="BE44" s="12"/>
      <c r="BF44" s="13"/>
      <c r="BG44" s="12"/>
      <c r="BH44" s="12"/>
      <c r="BI44" s="13"/>
      <c r="BJ44" s="89"/>
      <c r="BK44" s="89"/>
      <c r="BL44" s="89"/>
    </row>
    <row r="45" spans="1:64" ht="15">
      <c r="A45" s="9" t="s">
        <v>19</v>
      </c>
      <c r="B45" s="104">
        <f t="shared" si="21"/>
        <v>0</v>
      </c>
      <c r="C45" s="104">
        <f t="shared" si="22"/>
        <v>0</v>
      </c>
      <c r="D45" s="196">
        <f t="shared" si="23"/>
        <v>0</v>
      </c>
      <c r="E45" s="12"/>
      <c r="F45" s="12"/>
      <c r="G45" s="13"/>
      <c r="H45" s="12"/>
      <c r="I45" s="12"/>
      <c r="J45" s="13"/>
      <c r="K45" s="111"/>
      <c r="L45" s="111"/>
      <c r="M45" s="13"/>
      <c r="N45" s="12"/>
      <c r="O45" s="12"/>
      <c r="P45" s="13"/>
      <c r="Q45" s="12"/>
      <c r="R45" s="12"/>
      <c r="S45" s="13"/>
      <c r="T45" s="12"/>
      <c r="U45" s="12"/>
      <c r="V45" s="13"/>
      <c r="W45" s="12"/>
      <c r="X45" s="12"/>
      <c r="Y45" s="13"/>
      <c r="Z45" s="12"/>
      <c r="AA45" s="12"/>
      <c r="AB45" s="13"/>
      <c r="AC45" s="12"/>
      <c r="AD45" s="12"/>
      <c r="AE45" s="13"/>
      <c r="AF45" s="12"/>
      <c r="AG45" s="12"/>
      <c r="AH45" s="13"/>
      <c r="AI45" s="12"/>
      <c r="AJ45" s="12"/>
      <c r="AK45" s="13"/>
      <c r="AL45" s="12"/>
      <c r="AM45" s="12"/>
      <c r="AN45" s="13"/>
      <c r="AO45" s="12"/>
      <c r="AP45" s="12"/>
      <c r="AQ45" s="13"/>
      <c r="AR45" s="12"/>
      <c r="AS45" s="12"/>
      <c r="AT45" s="13"/>
      <c r="AU45" s="12"/>
      <c r="AV45" s="12"/>
      <c r="AW45" s="13"/>
      <c r="AX45" s="12"/>
      <c r="AY45" s="12"/>
      <c r="AZ45" s="13"/>
      <c r="BA45" s="12"/>
      <c r="BB45" s="12"/>
      <c r="BC45" s="13"/>
      <c r="BD45" s="12"/>
      <c r="BE45" s="12"/>
      <c r="BF45" s="13"/>
      <c r="BG45" s="12"/>
      <c r="BH45" s="12"/>
      <c r="BI45" s="13"/>
      <c r="BJ45" s="89"/>
      <c r="BK45" s="89"/>
      <c r="BL45" s="89"/>
    </row>
    <row r="46" spans="1:64" ht="15">
      <c r="A46" s="9" t="s">
        <v>20</v>
      </c>
      <c r="B46" s="104">
        <f t="shared" si="21"/>
        <v>0</v>
      </c>
      <c r="C46" s="104">
        <f t="shared" si="22"/>
        <v>0</v>
      </c>
      <c r="D46" s="196">
        <f t="shared" si="23"/>
        <v>0</v>
      </c>
      <c r="E46" s="12"/>
      <c r="F46" s="12"/>
      <c r="G46" s="13"/>
      <c r="H46" s="12"/>
      <c r="I46" s="12"/>
      <c r="J46" s="13"/>
      <c r="K46" s="111"/>
      <c r="L46" s="111"/>
      <c r="M46" s="13"/>
      <c r="N46" s="12"/>
      <c r="O46" s="12"/>
      <c r="P46" s="13"/>
      <c r="Q46" s="12"/>
      <c r="R46" s="12"/>
      <c r="S46" s="13"/>
      <c r="T46" s="12"/>
      <c r="U46" s="12"/>
      <c r="V46" s="13"/>
      <c r="W46" s="12"/>
      <c r="X46" s="12"/>
      <c r="Y46" s="13"/>
      <c r="Z46" s="12"/>
      <c r="AA46" s="12"/>
      <c r="AB46" s="13"/>
      <c r="AC46" s="12"/>
      <c r="AD46" s="12"/>
      <c r="AE46" s="13"/>
      <c r="AF46" s="12"/>
      <c r="AG46" s="12"/>
      <c r="AH46" s="13"/>
      <c r="AI46" s="12"/>
      <c r="AJ46" s="12"/>
      <c r="AK46" s="13"/>
      <c r="AL46" s="12"/>
      <c r="AM46" s="12"/>
      <c r="AN46" s="13"/>
      <c r="AO46" s="12"/>
      <c r="AP46" s="12"/>
      <c r="AQ46" s="13"/>
      <c r="AR46" s="12"/>
      <c r="AS46" s="12"/>
      <c r="AT46" s="13"/>
      <c r="AU46" s="12"/>
      <c r="AV46" s="12"/>
      <c r="AW46" s="13"/>
      <c r="AX46" s="12"/>
      <c r="AY46" s="12"/>
      <c r="AZ46" s="13"/>
      <c r="BA46" s="12"/>
      <c r="BB46" s="12"/>
      <c r="BC46" s="13"/>
      <c r="BD46" s="12"/>
      <c r="BE46" s="12"/>
      <c r="BF46" s="13"/>
      <c r="BG46" s="12"/>
      <c r="BH46" s="12"/>
      <c r="BI46" s="13"/>
      <c r="BJ46" s="89"/>
      <c r="BK46" s="89"/>
      <c r="BL46" s="89"/>
    </row>
    <row r="47" spans="1:64" ht="15">
      <c r="A47" s="9" t="s">
        <v>21</v>
      </c>
      <c r="B47" s="104">
        <f t="shared" si="21"/>
        <v>0</v>
      </c>
      <c r="C47" s="104">
        <f t="shared" si="22"/>
        <v>0</v>
      </c>
      <c r="D47" s="196">
        <f t="shared" si="23"/>
        <v>0</v>
      </c>
      <c r="E47" s="12"/>
      <c r="F47" s="12"/>
      <c r="G47" s="13"/>
      <c r="H47" s="12"/>
      <c r="I47" s="12"/>
      <c r="J47" s="13"/>
      <c r="K47" s="111"/>
      <c r="L47" s="111"/>
      <c r="M47" s="13"/>
      <c r="N47" s="12"/>
      <c r="O47" s="12"/>
      <c r="P47" s="13"/>
      <c r="Q47" s="12"/>
      <c r="R47" s="12"/>
      <c r="S47" s="13"/>
      <c r="T47" s="12"/>
      <c r="U47" s="12"/>
      <c r="V47" s="13"/>
      <c r="W47" s="12"/>
      <c r="X47" s="12"/>
      <c r="Y47" s="13"/>
      <c r="Z47" s="12"/>
      <c r="AA47" s="12"/>
      <c r="AB47" s="13"/>
      <c r="AC47" s="12"/>
      <c r="AD47" s="12"/>
      <c r="AE47" s="13"/>
      <c r="AF47" s="12"/>
      <c r="AG47" s="12"/>
      <c r="AH47" s="13"/>
      <c r="AI47" s="12"/>
      <c r="AJ47" s="12"/>
      <c r="AK47" s="13"/>
      <c r="AL47" s="12"/>
      <c r="AM47" s="12"/>
      <c r="AN47" s="13"/>
      <c r="AO47" s="12"/>
      <c r="AP47" s="12"/>
      <c r="AQ47" s="13"/>
      <c r="AR47" s="12"/>
      <c r="AS47" s="12"/>
      <c r="AT47" s="13"/>
      <c r="AU47" s="12"/>
      <c r="AV47" s="12"/>
      <c r="AW47" s="13"/>
      <c r="AX47" s="12"/>
      <c r="AY47" s="12"/>
      <c r="AZ47" s="13"/>
      <c r="BA47" s="12"/>
      <c r="BB47" s="12"/>
      <c r="BC47" s="13"/>
      <c r="BD47" s="12"/>
      <c r="BE47" s="12"/>
      <c r="BF47" s="13"/>
      <c r="BG47" s="12"/>
      <c r="BH47" s="12"/>
      <c r="BI47" s="13"/>
      <c r="BJ47" s="90"/>
      <c r="BK47" s="90"/>
      <c r="BL47" s="91"/>
    </row>
    <row r="48" spans="1:64" ht="15">
      <c r="A48" s="9" t="s">
        <v>22</v>
      </c>
      <c r="B48" s="104">
        <f t="shared" si="21"/>
        <v>0</v>
      </c>
      <c r="C48" s="104">
        <f t="shared" si="22"/>
        <v>0</v>
      </c>
      <c r="D48" s="196">
        <f t="shared" si="23"/>
        <v>0</v>
      </c>
      <c r="E48" s="12"/>
      <c r="F48" s="12"/>
      <c r="G48" s="13"/>
      <c r="H48" s="12"/>
      <c r="I48" s="12"/>
      <c r="J48" s="13"/>
      <c r="K48" s="111"/>
      <c r="L48" s="111"/>
      <c r="M48" s="13"/>
      <c r="N48" s="12"/>
      <c r="O48" s="12"/>
      <c r="P48" s="13"/>
      <c r="Q48" s="12"/>
      <c r="R48" s="12"/>
      <c r="S48" s="13"/>
      <c r="T48" s="12"/>
      <c r="U48" s="12"/>
      <c r="V48" s="13"/>
      <c r="W48" s="12"/>
      <c r="X48" s="12"/>
      <c r="Y48" s="13"/>
      <c r="Z48" s="12"/>
      <c r="AA48" s="12"/>
      <c r="AB48" s="13"/>
      <c r="AC48" s="12"/>
      <c r="AD48" s="12"/>
      <c r="AE48" s="13"/>
      <c r="AF48" s="12"/>
      <c r="AG48" s="12"/>
      <c r="AH48" s="13"/>
      <c r="AI48" s="12"/>
      <c r="AJ48" s="12"/>
      <c r="AK48" s="13"/>
      <c r="AL48" s="12"/>
      <c r="AM48" s="12"/>
      <c r="AN48" s="13"/>
      <c r="AO48" s="12"/>
      <c r="AP48" s="12"/>
      <c r="AQ48" s="13"/>
      <c r="AR48" s="12"/>
      <c r="AS48" s="12"/>
      <c r="AT48" s="13"/>
      <c r="AU48" s="12"/>
      <c r="AV48" s="12"/>
      <c r="AW48" s="13"/>
      <c r="AX48" s="12"/>
      <c r="AY48" s="12"/>
      <c r="AZ48" s="13"/>
      <c r="BA48" s="12"/>
      <c r="BB48" s="12"/>
      <c r="BC48" s="13"/>
      <c r="BD48" s="12"/>
      <c r="BE48" s="12"/>
      <c r="BF48" s="13"/>
      <c r="BG48" s="12"/>
      <c r="BH48" s="12"/>
      <c r="BI48" s="13"/>
      <c r="BJ48" s="90"/>
      <c r="BK48" s="90"/>
      <c r="BL48" s="91"/>
    </row>
    <row r="49" spans="1:64" ht="15">
      <c r="A49" s="9" t="s">
        <v>39</v>
      </c>
      <c r="B49" s="104">
        <f>E49+H49+K49+N49+Q49+T49+W49+Z49+AC49+AF49++AI49+AL49+AO49+AR49+AU49+AX49+BA49+BD49+BG49</f>
        <v>1</v>
      </c>
      <c r="C49" s="104">
        <f t="shared" si="22"/>
        <v>0</v>
      </c>
      <c r="D49" s="196">
        <f t="shared" si="23"/>
        <v>1</v>
      </c>
      <c r="E49" s="12">
        <v>1</v>
      </c>
      <c r="F49" s="12">
        <v>0</v>
      </c>
      <c r="G49" s="13">
        <f>E49-F49</f>
        <v>1</v>
      </c>
      <c r="H49" s="12"/>
      <c r="I49" s="12"/>
      <c r="J49" s="13"/>
      <c r="K49" s="111"/>
      <c r="L49" s="111"/>
      <c r="M49" s="13"/>
      <c r="N49" s="12"/>
      <c r="O49" s="12"/>
      <c r="P49" s="13"/>
      <c r="Q49" s="12"/>
      <c r="R49" s="12"/>
      <c r="S49" s="13"/>
      <c r="T49" s="12"/>
      <c r="U49" s="12"/>
      <c r="V49" s="13"/>
      <c r="W49" s="12"/>
      <c r="X49" s="12"/>
      <c r="Y49" s="13"/>
      <c r="Z49" s="12"/>
      <c r="AA49" s="12"/>
      <c r="AB49" s="13"/>
      <c r="AC49" s="12"/>
      <c r="AD49" s="12"/>
      <c r="AE49" s="13"/>
      <c r="AF49" s="12"/>
      <c r="AG49" s="12"/>
      <c r="AH49" s="13"/>
      <c r="AI49" s="12"/>
      <c r="AJ49" s="12"/>
      <c r="AK49" s="13"/>
      <c r="AL49" s="12"/>
      <c r="AM49" s="12"/>
      <c r="AN49" s="13"/>
      <c r="AO49" s="12"/>
      <c r="AP49" s="12"/>
      <c r="AQ49" s="13"/>
      <c r="AR49" s="12"/>
      <c r="AS49" s="12"/>
      <c r="AT49" s="13"/>
      <c r="AU49" s="12"/>
      <c r="AV49" s="12"/>
      <c r="AW49" s="13"/>
      <c r="AX49" s="12"/>
      <c r="AY49" s="12"/>
      <c r="AZ49" s="13"/>
      <c r="BA49" s="12"/>
      <c r="BB49" s="12"/>
      <c r="BC49" s="13"/>
      <c r="BD49" s="12"/>
      <c r="BE49" s="12"/>
      <c r="BF49" s="13"/>
      <c r="BG49" s="12"/>
      <c r="BH49" s="12"/>
      <c r="BI49" s="13"/>
      <c r="BJ49" s="90"/>
      <c r="BK49" s="90"/>
      <c r="BL49" s="91"/>
    </row>
    <row r="50" spans="1:64" ht="15">
      <c r="A50" s="9" t="s">
        <v>37</v>
      </c>
      <c r="B50" s="104">
        <f t="shared" si="21"/>
        <v>0</v>
      </c>
      <c r="C50" s="104">
        <f t="shared" si="22"/>
        <v>0</v>
      </c>
      <c r="D50" s="196">
        <f t="shared" si="23"/>
        <v>0</v>
      </c>
      <c r="E50" s="12"/>
      <c r="F50" s="12"/>
      <c r="G50" s="13"/>
      <c r="H50" s="12"/>
      <c r="I50" s="12"/>
      <c r="J50" s="13"/>
      <c r="K50" s="12"/>
      <c r="L50" s="12"/>
      <c r="M50" s="13"/>
      <c r="N50" s="12"/>
      <c r="O50" s="12"/>
      <c r="P50" s="13"/>
      <c r="Q50" s="12"/>
      <c r="R50" s="12"/>
      <c r="S50" s="13"/>
      <c r="T50" s="12"/>
      <c r="U50" s="12"/>
      <c r="V50" s="13"/>
      <c r="W50" s="12"/>
      <c r="X50" s="12"/>
      <c r="Y50" s="13"/>
      <c r="Z50" s="12"/>
      <c r="AA50" s="12"/>
      <c r="AB50" s="13"/>
      <c r="AC50" s="12"/>
      <c r="AD50" s="12"/>
      <c r="AE50" s="13"/>
      <c r="AF50" s="12"/>
      <c r="AG50" s="12"/>
      <c r="AH50" s="13"/>
      <c r="AI50" s="12"/>
      <c r="AJ50" s="12"/>
      <c r="AK50" s="13"/>
      <c r="AL50" s="12"/>
      <c r="AM50" s="12"/>
      <c r="AN50" s="13"/>
      <c r="AO50" s="12"/>
      <c r="AP50" s="12"/>
      <c r="AQ50" s="13"/>
      <c r="AR50" s="12"/>
      <c r="AS50" s="12"/>
      <c r="AT50" s="13"/>
      <c r="AU50" s="12"/>
      <c r="AV50" s="12"/>
      <c r="AW50" s="13"/>
      <c r="AX50" s="12"/>
      <c r="AY50" s="12"/>
      <c r="AZ50" s="13"/>
      <c r="BA50" s="12"/>
      <c r="BB50" s="12"/>
      <c r="BC50" s="13"/>
      <c r="BD50" s="12"/>
      <c r="BE50" s="12"/>
      <c r="BF50" s="13"/>
      <c r="BG50" s="12"/>
      <c r="BH50" s="12"/>
      <c r="BI50" s="13"/>
      <c r="BJ50" s="90"/>
      <c r="BK50" s="90"/>
      <c r="BL50" s="91"/>
    </row>
    <row r="51" spans="1:64" ht="15">
      <c r="A51" s="9" t="s">
        <v>23</v>
      </c>
      <c r="B51" s="104">
        <f t="shared" si="21"/>
        <v>0</v>
      </c>
      <c r="C51" s="104">
        <f t="shared" si="22"/>
        <v>0</v>
      </c>
      <c r="D51" s="196">
        <f t="shared" si="23"/>
        <v>0</v>
      </c>
      <c r="E51" s="12"/>
      <c r="F51" s="12"/>
      <c r="G51" s="13"/>
      <c r="H51" s="12"/>
      <c r="I51" s="12"/>
      <c r="J51" s="13"/>
      <c r="K51" s="12"/>
      <c r="L51" s="12"/>
      <c r="M51" s="13"/>
      <c r="N51" s="12"/>
      <c r="O51" s="12"/>
      <c r="P51" s="13"/>
      <c r="Q51" s="12"/>
      <c r="R51" s="12"/>
      <c r="S51" s="13"/>
      <c r="T51" s="12"/>
      <c r="U51" s="12"/>
      <c r="V51" s="13"/>
      <c r="W51" s="12"/>
      <c r="X51" s="12"/>
      <c r="Y51" s="13"/>
      <c r="Z51" s="12"/>
      <c r="AA51" s="12"/>
      <c r="AB51" s="13"/>
      <c r="AC51" s="12"/>
      <c r="AD51" s="12"/>
      <c r="AE51" s="13"/>
      <c r="AF51" s="12"/>
      <c r="AG51" s="12"/>
      <c r="AH51" s="13"/>
      <c r="AI51" s="12"/>
      <c r="AJ51" s="12"/>
      <c r="AK51" s="13"/>
      <c r="AL51" s="12"/>
      <c r="AM51" s="12"/>
      <c r="AN51" s="13"/>
      <c r="AO51" s="12"/>
      <c r="AP51" s="12"/>
      <c r="AQ51" s="13"/>
      <c r="AR51" s="12"/>
      <c r="AS51" s="12"/>
      <c r="AT51" s="13"/>
      <c r="AU51" s="12"/>
      <c r="AV51" s="12"/>
      <c r="AW51" s="13"/>
      <c r="AX51" s="12"/>
      <c r="AY51" s="12"/>
      <c r="AZ51" s="13"/>
      <c r="BA51" s="12"/>
      <c r="BB51" s="12"/>
      <c r="BC51" s="13"/>
      <c r="BD51" s="12"/>
      <c r="BE51" s="12"/>
      <c r="BF51" s="13"/>
      <c r="BG51" s="12"/>
      <c r="BH51" s="12"/>
      <c r="BI51" s="13"/>
      <c r="BJ51" s="90"/>
      <c r="BK51" s="90"/>
      <c r="BL51" s="91"/>
    </row>
    <row r="52" spans="1:64" ht="14.25">
      <c r="A52" s="5" t="s">
        <v>11</v>
      </c>
      <c r="B52" s="14">
        <f>SUM(B41:B51)</f>
        <v>2</v>
      </c>
      <c r="C52" s="14">
        <f>SUM(C41:C51)</f>
        <v>1</v>
      </c>
      <c r="D52" s="15">
        <f t="shared" ref="D52:BL52" si="24">SUM(D41:D51)</f>
        <v>1</v>
      </c>
      <c r="E52" s="14">
        <f t="shared" si="24"/>
        <v>2</v>
      </c>
      <c r="F52" s="14">
        <f t="shared" si="24"/>
        <v>1</v>
      </c>
      <c r="G52" s="15">
        <f t="shared" si="24"/>
        <v>1</v>
      </c>
      <c r="H52" s="14">
        <f t="shared" si="24"/>
        <v>0</v>
      </c>
      <c r="I52" s="14">
        <f t="shared" si="24"/>
        <v>0</v>
      </c>
      <c r="J52" s="15">
        <f t="shared" si="24"/>
        <v>0</v>
      </c>
      <c r="K52" s="14">
        <f t="shared" si="24"/>
        <v>0</v>
      </c>
      <c r="L52" s="14">
        <f t="shared" si="24"/>
        <v>0</v>
      </c>
      <c r="M52" s="15">
        <f t="shared" si="24"/>
        <v>0</v>
      </c>
      <c r="N52" s="14">
        <f t="shared" si="24"/>
        <v>0</v>
      </c>
      <c r="O52" s="14">
        <f t="shared" si="24"/>
        <v>0</v>
      </c>
      <c r="P52" s="15">
        <f t="shared" si="24"/>
        <v>0</v>
      </c>
      <c r="Q52" s="14">
        <f t="shared" si="24"/>
        <v>0</v>
      </c>
      <c r="R52" s="14">
        <f t="shared" si="24"/>
        <v>0</v>
      </c>
      <c r="S52" s="15">
        <f t="shared" si="24"/>
        <v>0</v>
      </c>
      <c r="T52" s="14">
        <f t="shared" si="24"/>
        <v>0</v>
      </c>
      <c r="U52" s="14">
        <f t="shared" si="24"/>
        <v>0</v>
      </c>
      <c r="V52" s="15">
        <f t="shared" si="24"/>
        <v>0</v>
      </c>
      <c r="W52" s="14">
        <f t="shared" si="24"/>
        <v>0</v>
      </c>
      <c r="X52" s="14">
        <f t="shared" si="24"/>
        <v>0</v>
      </c>
      <c r="Y52" s="15">
        <f t="shared" si="24"/>
        <v>0</v>
      </c>
      <c r="Z52" s="14">
        <f t="shared" si="24"/>
        <v>0</v>
      </c>
      <c r="AA52" s="14">
        <f t="shared" si="24"/>
        <v>0</v>
      </c>
      <c r="AB52" s="15">
        <f t="shared" si="24"/>
        <v>0</v>
      </c>
      <c r="AC52" s="14">
        <f t="shared" si="24"/>
        <v>0</v>
      </c>
      <c r="AD52" s="14">
        <f t="shared" si="24"/>
        <v>0</v>
      </c>
      <c r="AE52" s="15">
        <f t="shared" si="24"/>
        <v>0</v>
      </c>
      <c r="AF52" s="14">
        <f t="shared" si="24"/>
        <v>0</v>
      </c>
      <c r="AG52" s="14">
        <f t="shared" si="24"/>
        <v>0</v>
      </c>
      <c r="AH52" s="15">
        <f t="shared" si="24"/>
        <v>0</v>
      </c>
      <c r="AI52" s="14">
        <f t="shared" si="24"/>
        <v>0</v>
      </c>
      <c r="AJ52" s="14">
        <f t="shared" si="24"/>
        <v>0</v>
      </c>
      <c r="AK52" s="15">
        <f t="shared" si="24"/>
        <v>0</v>
      </c>
      <c r="AL52" s="14">
        <f t="shared" si="24"/>
        <v>0</v>
      </c>
      <c r="AM52" s="14">
        <f t="shared" si="24"/>
        <v>0</v>
      </c>
      <c r="AN52" s="15">
        <f t="shared" si="24"/>
        <v>0</v>
      </c>
      <c r="AO52" s="14">
        <f t="shared" ref="AO52:BC52" si="25">SUM(AO41:AO51)</f>
        <v>0</v>
      </c>
      <c r="AP52" s="14">
        <f t="shared" si="25"/>
        <v>0</v>
      </c>
      <c r="AQ52" s="15">
        <f t="shared" si="25"/>
        <v>0</v>
      </c>
      <c r="AR52" s="14">
        <f t="shared" si="25"/>
        <v>0</v>
      </c>
      <c r="AS52" s="14">
        <f t="shared" si="25"/>
        <v>0</v>
      </c>
      <c r="AT52" s="15">
        <f t="shared" si="25"/>
        <v>0</v>
      </c>
      <c r="AU52" s="14">
        <f t="shared" si="25"/>
        <v>0</v>
      </c>
      <c r="AV52" s="14">
        <f t="shared" si="25"/>
        <v>0</v>
      </c>
      <c r="AW52" s="15">
        <f t="shared" si="25"/>
        <v>0</v>
      </c>
      <c r="AX52" s="14">
        <f t="shared" si="25"/>
        <v>0</v>
      </c>
      <c r="AY52" s="14">
        <f t="shared" si="25"/>
        <v>0</v>
      </c>
      <c r="AZ52" s="15">
        <f t="shared" si="25"/>
        <v>0</v>
      </c>
      <c r="BA52" s="14">
        <f t="shared" si="25"/>
        <v>0</v>
      </c>
      <c r="BB52" s="14">
        <f t="shared" si="25"/>
        <v>0</v>
      </c>
      <c r="BC52" s="15">
        <f t="shared" si="25"/>
        <v>0</v>
      </c>
      <c r="BD52" s="14">
        <f t="shared" ref="BD52:BF52" si="26">SUM(BD41:BD51)</f>
        <v>0</v>
      </c>
      <c r="BE52" s="14">
        <f t="shared" si="26"/>
        <v>0</v>
      </c>
      <c r="BF52" s="15">
        <f t="shared" si="26"/>
        <v>0</v>
      </c>
      <c r="BG52" s="14">
        <f t="shared" ref="BG52:BI52" si="27">SUM(BG41:BG51)</f>
        <v>0</v>
      </c>
      <c r="BH52" s="14">
        <f t="shared" si="27"/>
        <v>0</v>
      </c>
      <c r="BI52" s="15">
        <f t="shared" si="27"/>
        <v>0</v>
      </c>
      <c r="BJ52" s="14">
        <f t="shared" si="24"/>
        <v>1</v>
      </c>
      <c r="BK52" s="14">
        <f t="shared" si="24"/>
        <v>0</v>
      </c>
      <c r="BL52" s="15">
        <f t="shared" si="24"/>
        <v>1</v>
      </c>
    </row>
  </sheetData>
  <customSheetViews>
    <customSheetView guid="{2C8BFA3A-B0A2-4748-A16C-6ACED1E198AB}" scale="90" hiddenColumns="1">
      <pane xSplit="4" topLeftCell="E1" activePane="topRight" state="frozen"/>
      <selection pane="topRight" activeCell="AO6" sqref="AO6:AQ6"/>
      <pageMargins left="0" right="0" top="0.25" bottom="0" header="0" footer="0"/>
      <printOptions horizontalCentered="1"/>
      <pageSetup paperSize="9" scale="85" orientation="landscape" r:id="rId1"/>
      <headerFooter alignWithMargins="0"/>
    </customSheetView>
  </customSheetViews>
  <mergeCells count="67">
    <mergeCell ref="T39:V39"/>
    <mergeCell ref="W39:Y39"/>
    <mergeCell ref="Z39:AB39"/>
    <mergeCell ref="AC39:AE39"/>
    <mergeCell ref="AF39:AH39"/>
    <mergeCell ref="B7:D7"/>
    <mergeCell ref="AI39:AK39"/>
    <mergeCell ref="AL23:AN23"/>
    <mergeCell ref="BJ23:BL23"/>
    <mergeCell ref="A39:A40"/>
    <mergeCell ref="B39:D39"/>
    <mergeCell ref="E39:G39"/>
    <mergeCell ref="H39:J39"/>
    <mergeCell ref="K39:M39"/>
    <mergeCell ref="N39:P39"/>
    <mergeCell ref="Q39:S39"/>
    <mergeCell ref="AL39:AN39"/>
    <mergeCell ref="T23:V23"/>
    <mergeCell ref="W23:Y23"/>
    <mergeCell ref="Z23:AB23"/>
    <mergeCell ref="AC23:AE23"/>
    <mergeCell ref="AI23:AK23"/>
    <mergeCell ref="A23:A24"/>
    <mergeCell ref="B23:D23"/>
    <mergeCell ref="E23:G23"/>
    <mergeCell ref="H23:J23"/>
    <mergeCell ref="K23:M23"/>
    <mergeCell ref="N23:P23"/>
    <mergeCell ref="Q23:S23"/>
    <mergeCell ref="AF23:AH23"/>
    <mergeCell ref="A4:BL4"/>
    <mergeCell ref="Q7:S7"/>
    <mergeCell ref="T7:V7"/>
    <mergeCell ref="W7:Y7"/>
    <mergeCell ref="Z7:AB7"/>
    <mergeCell ref="E7:G7"/>
    <mergeCell ref="H7:J7"/>
    <mergeCell ref="K7:M7"/>
    <mergeCell ref="N7:P7"/>
    <mergeCell ref="AF7:AH7"/>
    <mergeCell ref="AI7:AK7"/>
    <mergeCell ref="AC7:AE7"/>
    <mergeCell ref="BJ7:BL7"/>
    <mergeCell ref="AO7:AQ7"/>
    <mergeCell ref="AL7:AN7"/>
    <mergeCell ref="A7:A8"/>
    <mergeCell ref="AO39:AQ39"/>
    <mergeCell ref="AO23:AQ23"/>
    <mergeCell ref="AU7:AW7"/>
    <mergeCell ref="AU23:AW23"/>
    <mergeCell ref="AU39:AW39"/>
    <mergeCell ref="BD23:BF23"/>
    <mergeCell ref="BD39:BF39"/>
    <mergeCell ref="BJ39:BL39"/>
    <mergeCell ref="AR7:AT7"/>
    <mergeCell ref="AR23:AT23"/>
    <mergeCell ref="AR39:AT39"/>
    <mergeCell ref="AX7:AZ7"/>
    <mergeCell ref="AX23:AZ23"/>
    <mergeCell ref="AX39:AZ39"/>
    <mergeCell ref="BA7:BC7"/>
    <mergeCell ref="BA39:BC39"/>
    <mergeCell ref="BA23:BC23"/>
    <mergeCell ref="BD7:BF7"/>
    <mergeCell ref="BG7:BI7"/>
    <mergeCell ref="BG23:BI23"/>
    <mergeCell ref="BG39:BI39"/>
  </mergeCells>
  <phoneticPr fontId="18" type="noConversion"/>
  <printOptions horizontalCentered="1"/>
  <pageMargins left="0" right="0" top="0.25" bottom="0" header="0" footer="0"/>
  <pageSetup paperSize="9" scale="85" orientation="landscape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I9" sqref="I9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customWidth="1"/>
    <col min="11" max="16384" width="9.140625" style="19"/>
  </cols>
  <sheetData>
    <row r="1" spans="1:10">
      <c r="A1" s="16" t="s">
        <v>0</v>
      </c>
      <c r="G1" s="234" t="s">
        <v>47</v>
      </c>
      <c r="H1" s="234"/>
    </row>
    <row r="2" spans="1:10">
      <c r="A2" s="19" t="s">
        <v>1</v>
      </c>
    </row>
    <row r="3" spans="1:10" ht="7.5" customHeight="1"/>
    <row r="4" spans="1:10" ht="20.25">
      <c r="A4" s="235" t="s">
        <v>53</v>
      </c>
      <c r="B4" s="235"/>
      <c r="C4" s="235"/>
      <c r="D4" s="235"/>
      <c r="E4" s="235"/>
      <c r="F4" s="235"/>
      <c r="G4" s="235"/>
      <c r="H4" s="235"/>
      <c r="I4" s="235"/>
    </row>
    <row r="5" spans="1:10" ht="7.5" customHeight="1">
      <c r="A5" s="21"/>
      <c r="B5" s="21"/>
      <c r="C5" s="21"/>
      <c r="D5" s="21"/>
      <c r="E5" s="21"/>
      <c r="F5" s="21"/>
      <c r="G5" s="21"/>
    </row>
    <row r="6" spans="1:10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0" ht="18">
      <c r="A7" s="250"/>
      <c r="B7" s="251"/>
      <c r="C7" s="251"/>
      <c r="D7" s="251"/>
      <c r="E7" s="252"/>
      <c r="F7" s="81">
        <v>3</v>
      </c>
      <c r="G7" s="81">
        <v>0</v>
      </c>
      <c r="H7" s="246">
        <f>F7-G7</f>
        <v>3</v>
      </c>
      <c r="I7" s="246"/>
    </row>
    <row r="8" spans="1:10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0" ht="153" customHeight="1">
      <c r="A9" s="174">
        <v>1</v>
      </c>
      <c r="B9" s="174" t="s">
        <v>62</v>
      </c>
      <c r="C9" s="114" t="s">
        <v>76</v>
      </c>
      <c r="D9" s="102">
        <v>46114</v>
      </c>
      <c r="E9" s="101" t="s">
        <v>63</v>
      </c>
      <c r="F9" s="124"/>
      <c r="G9" s="194" t="s">
        <v>10</v>
      </c>
      <c r="H9" s="171"/>
      <c r="I9" s="212">
        <v>46142</v>
      </c>
      <c r="J9" s="198" t="s">
        <v>61</v>
      </c>
    </row>
    <row r="10" spans="1:10" ht="153" customHeight="1">
      <c r="A10" s="174">
        <v>2</v>
      </c>
      <c r="B10" s="210" t="s">
        <v>62</v>
      </c>
      <c r="C10" s="114" t="s">
        <v>77</v>
      </c>
      <c r="D10" s="102">
        <v>46127</v>
      </c>
      <c r="E10" s="101" t="s">
        <v>75</v>
      </c>
      <c r="F10" s="124"/>
      <c r="G10" s="194" t="s">
        <v>10</v>
      </c>
      <c r="H10" s="188"/>
      <c r="I10" s="191">
        <v>46142</v>
      </c>
      <c r="J10" s="197" t="s">
        <v>68</v>
      </c>
    </row>
    <row r="11" spans="1:10" s="202" customFormat="1" ht="153" customHeight="1">
      <c r="A11" s="210">
        <v>3</v>
      </c>
      <c r="B11" s="210" t="s">
        <v>62</v>
      </c>
      <c r="C11" s="211" t="s">
        <v>79</v>
      </c>
      <c r="D11" s="208"/>
      <c r="E11" s="207" t="s">
        <v>80</v>
      </c>
      <c r="F11" s="213"/>
      <c r="G11" s="215" t="s">
        <v>10</v>
      </c>
      <c r="H11" s="206"/>
      <c r="I11" s="212">
        <v>46142</v>
      </c>
      <c r="J11" s="197" t="s">
        <v>68</v>
      </c>
    </row>
  </sheetData>
  <customSheetViews>
    <customSheetView guid="{2C8BFA3A-B0A2-4748-A16C-6ACED1E198AB}" showPageBreaks="1">
      <pane ySplit="8" topLeftCell="A9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5">
    <mergeCell ref="G1:H1"/>
    <mergeCell ref="A4:I4"/>
    <mergeCell ref="A6:E7"/>
    <mergeCell ref="H6:I6"/>
    <mergeCell ref="H7:I7"/>
  </mergeCells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G10" sqref="G10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19" customWidth="1"/>
    <col min="11" max="16384" width="9.140625" style="19"/>
  </cols>
  <sheetData>
    <row r="1" spans="1:10">
      <c r="A1" s="16" t="s">
        <v>0</v>
      </c>
      <c r="G1" s="234" t="s">
        <v>47</v>
      </c>
      <c r="H1" s="234"/>
    </row>
    <row r="2" spans="1:10">
      <c r="A2" s="19" t="s">
        <v>1</v>
      </c>
    </row>
    <row r="3" spans="1:10" ht="7.5" customHeight="1"/>
    <row r="4" spans="1:10" ht="20.25">
      <c r="A4" s="235" t="s">
        <v>52</v>
      </c>
      <c r="B4" s="235"/>
      <c r="C4" s="235"/>
      <c r="D4" s="235"/>
      <c r="E4" s="235"/>
      <c r="F4" s="235"/>
      <c r="G4" s="235"/>
      <c r="H4" s="235"/>
      <c r="I4" s="235"/>
    </row>
    <row r="5" spans="1:10" ht="7.5" customHeight="1">
      <c r="A5" s="21"/>
      <c r="B5" s="21"/>
      <c r="C5" s="21"/>
      <c r="D5" s="21"/>
      <c r="E5" s="21"/>
      <c r="F5" s="21"/>
      <c r="G5" s="21"/>
    </row>
    <row r="6" spans="1:10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0" ht="18">
      <c r="A7" s="250"/>
      <c r="B7" s="251"/>
      <c r="C7" s="251"/>
      <c r="D7" s="251"/>
      <c r="E7" s="252"/>
      <c r="F7" s="81">
        <v>0</v>
      </c>
      <c r="G7" s="81">
        <v>0</v>
      </c>
      <c r="H7" s="246">
        <v>0</v>
      </c>
      <c r="I7" s="246"/>
      <c r="J7" s="68"/>
    </row>
    <row r="8" spans="1:10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0" s="37" customFormat="1" ht="156" customHeight="1">
      <c r="A9" s="28"/>
      <c r="B9" s="29"/>
      <c r="C9" s="30"/>
      <c r="D9" s="31"/>
      <c r="E9" s="32"/>
      <c r="F9" s="49"/>
      <c r="G9" s="71"/>
      <c r="H9" s="35"/>
      <c r="I9" s="69"/>
      <c r="J9" s="28"/>
    </row>
    <row r="10" spans="1:10" s="37" customFormat="1" ht="156" customHeight="1">
      <c r="A10" s="28"/>
      <c r="B10" s="29"/>
      <c r="C10" s="30"/>
      <c r="D10" s="31"/>
      <c r="E10" s="32"/>
      <c r="F10" s="49"/>
      <c r="G10" s="48"/>
      <c r="H10" s="35"/>
      <c r="I10" s="69"/>
      <c r="J10" s="28"/>
    </row>
  </sheetData>
  <customSheetViews>
    <customSheetView guid="{2C8BFA3A-B0A2-4748-A16C-6ACED1E198AB}" showPageBreaks="1">
      <pane ySplit="8" topLeftCell="A9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5">
    <mergeCell ref="G1:H1"/>
    <mergeCell ref="A4:I4"/>
    <mergeCell ref="A6:E7"/>
    <mergeCell ref="H6:I6"/>
    <mergeCell ref="H7:I7"/>
  </mergeCells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6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A4" sqref="A4:I4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customWidth="1"/>
    <col min="11" max="16384" width="9.140625" style="19"/>
  </cols>
  <sheetData>
    <row r="1" spans="1:10">
      <c r="A1" s="16" t="s">
        <v>0</v>
      </c>
      <c r="G1" s="234" t="s">
        <v>47</v>
      </c>
      <c r="H1" s="234"/>
    </row>
    <row r="2" spans="1:10">
      <c r="A2" s="19" t="s">
        <v>1</v>
      </c>
    </row>
    <row r="3" spans="1:10" ht="7.5" customHeight="1"/>
    <row r="4" spans="1:10" ht="20.25">
      <c r="A4" s="235" t="s">
        <v>51</v>
      </c>
      <c r="B4" s="235"/>
      <c r="C4" s="235"/>
      <c r="D4" s="235"/>
      <c r="E4" s="235"/>
      <c r="F4" s="235"/>
      <c r="G4" s="235"/>
      <c r="H4" s="235"/>
      <c r="I4" s="235"/>
    </row>
    <row r="5" spans="1:10" ht="7.5" customHeight="1">
      <c r="A5" s="21"/>
      <c r="B5" s="21"/>
      <c r="C5" s="21"/>
      <c r="D5" s="21"/>
      <c r="E5" s="21"/>
      <c r="F5" s="21"/>
      <c r="G5" s="21"/>
    </row>
    <row r="6" spans="1:10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0" ht="18">
      <c r="A7" s="250"/>
      <c r="B7" s="251"/>
      <c r="C7" s="251"/>
      <c r="D7" s="251"/>
      <c r="E7" s="252"/>
      <c r="F7" s="81">
        <v>0</v>
      </c>
      <c r="G7" s="81">
        <v>0</v>
      </c>
      <c r="H7" s="253">
        <f>F7-G7</f>
        <v>0</v>
      </c>
      <c r="I7" s="254"/>
    </row>
    <row r="8" spans="1:10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0" s="37" customFormat="1" ht="156" customHeight="1">
      <c r="A9" s="28"/>
      <c r="B9" s="29"/>
      <c r="C9" s="30"/>
      <c r="D9" s="31"/>
      <c r="E9" s="32"/>
      <c r="F9" s="33"/>
      <c r="G9" s="71"/>
      <c r="H9" s="35"/>
      <c r="I9" s="36"/>
      <c r="J9" s="28"/>
    </row>
    <row r="10" spans="1:10" s="37" customFormat="1" ht="156" customHeight="1">
      <c r="A10" s="28"/>
      <c r="B10" s="29"/>
      <c r="C10" s="30"/>
      <c r="D10" s="31"/>
      <c r="E10" s="32"/>
      <c r="F10" s="33"/>
      <c r="G10" s="71"/>
      <c r="H10" s="35"/>
      <c r="I10" s="36"/>
      <c r="J10" s="28"/>
    </row>
    <row r="11" spans="1:10" s="37" customFormat="1" ht="156" customHeight="1">
      <c r="A11" s="236"/>
      <c r="B11" s="239"/>
      <c r="C11" s="261"/>
      <c r="D11" s="242"/>
      <c r="E11" s="263"/>
      <c r="F11" s="255"/>
      <c r="G11" s="108"/>
      <c r="H11" s="257"/>
      <c r="I11" s="259"/>
      <c r="J11" s="236"/>
    </row>
    <row r="12" spans="1:10" s="37" customFormat="1" ht="156" customHeight="1">
      <c r="A12" s="238"/>
      <c r="B12" s="241"/>
      <c r="C12" s="262"/>
      <c r="D12" s="244"/>
      <c r="E12" s="264"/>
      <c r="F12" s="256"/>
      <c r="G12" s="71"/>
      <c r="H12" s="258"/>
      <c r="I12" s="260"/>
      <c r="J12" s="238"/>
    </row>
    <row r="13" spans="1:10" s="37" customFormat="1" ht="156" customHeight="1">
      <c r="A13" s="28"/>
      <c r="B13" s="29"/>
      <c r="C13" s="30"/>
      <c r="D13" s="31"/>
      <c r="E13" s="32"/>
      <c r="F13" s="33"/>
      <c r="G13" s="71"/>
      <c r="H13" s="35"/>
      <c r="I13" s="36"/>
      <c r="J13" s="28"/>
    </row>
    <row r="14" spans="1:10" ht="156" customHeight="1">
      <c r="A14" s="123"/>
      <c r="B14" s="125"/>
      <c r="C14" s="126"/>
      <c r="D14" s="127"/>
      <c r="E14" s="128"/>
      <c r="F14" s="120"/>
      <c r="G14" s="71"/>
      <c r="H14" s="121"/>
      <c r="I14" s="115"/>
      <c r="J14" s="112"/>
    </row>
    <row r="15" spans="1:10" s="37" customFormat="1" ht="156" customHeight="1">
      <c r="A15" s="56"/>
      <c r="B15" s="66"/>
      <c r="C15" s="57"/>
      <c r="D15" s="31"/>
      <c r="E15" s="32"/>
      <c r="F15" s="60"/>
      <c r="G15" s="147"/>
      <c r="H15" s="35"/>
      <c r="I15" s="36"/>
      <c r="J15" s="28"/>
    </row>
    <row r="16" spans="1:10" s="37" customFormat="1" ht="156" customHeight="1">
      <c r="A16" s="56"/>
      <c r="B16" s="66"/>
      <c r="C16" s="57"/>
      <c r="D16" s="31"/>
      <c r="E16" s="32"/>
      <c r="F16" s="60"/>
      <c r="G16" s="147"/>
      <c r="H16" s="132"/>
      <c r="I16" s="36"/>
      <c r="J16" s="28"/>
    </row>
  </sheetData>
  <customSheetViews>
    <customSheetView guid="{2C8BFA3A-B0A2-4748-A16C-6ACED1E198AB}" showPageBreaks="1">
      <pane ySplit="8" topLeftCell="A11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14">
    <mergeCell ref="F11:F12"/>
    <mergeCell ref="H11:H12"/>
    <mergeCell ref="I11:I12"/>
    <mergeCell ref="J11:J12"/>
    <mergeCell ref="G1:H1"/>
    <mergeCell ref="A4:I4"/>
    <mergeCell ref="A6:E7"/>
    <mergeCell ref="H6:I6"/>
    <mergeCell ref="H7:I7"/>
    <mergeCell ref="A11:A12"/>
    <mergeCell ref="B11:B12"/>
    <mergeCell ref="C11:C12"/>
    <mergeCell ref="D11:D12"/>
    <mergeCell ref="E11:E12"/>
  </mergeCells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K9" sqref="K9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bestFit="1" customWidth="1"/>
    <col min="11" max="16384" width="9.140625" style="19"/>
  </cols>
  <sheetData>
    <row r="1" spans="1:15">
      <c r="A1" s="16" t="s">
        <v>0</v>
      </c>
      <c r="G1" s="234" t="s">
        <v>47</v>
      </c>
      <c r="H1" s="234"/>
    </row>
    <row r="2" spans="1:15">
      <c r="A2" s="19" t="s">
        <v>1</v>
      </c>
    </row>
    <row r="3" spans="1:15" ht="7.5" customHeight="1"/>
    <row r="4" spans="1:15" ht="20.25">
      <c r="A4" s="235" t="s">
        <v>48</v>
      </c>
      <c r="B4" s="235"/>
      <c r="C4" s="235"/>
      <c r="D4" s="235"/>
      <c r="E4" s="235"/>
      <c r="F4" s="235"/>
      <c r="G4" s="235"/>
      <c r="H4" s="235"/>
      <c r="I4" s="235"/>
    </row>
    <row r="5" spans="1:15" ht="7.5" customHeight="1">
      <c r="A5" s="21"/>
      <c r="B5" s="21"/>
      <c r="C5" s="21"/>
      <c r="D5" s="21"/>
      <c r="E5" s="21"/>
      <c r="F5" s="21"/>
      <c r="G5" s="21"/>
    </row>
    <row r="6" spans="1:15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5" ht="18">
      <c r="A7" s="250"/>
      <c r="B7" s="251"/>
      <c r="C7" s="251"/>
      <c r="D7" s="251"/>
      <c r="E7" s="252"/>
      <c r="F7" s="81">
        <v>3</v>
      </c>
      <c r="G7" s="81">
        <v>0</v>
      </c>
      <c r="H7" s="246">
        <f>F7-G7</f>
        <v>3</v>
      </c>
      <c r="I7" s="246"/>
    </row>
    <row r="8" spans="1:15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5" s="37" customFormat="1" ht="156" customHeight="1">
      <c r="A9" s="28">
        <v>1</v>
      </c>
      <c r="B9" s="113" t="s">
        <v>89</v>
      </c>
      <c r="C9" s="114" t="s">
        <v>67</v>
      </c>
      <c r="D9" s="102">
        <v>46126</v>
      </c>
      <c r="E9" s="101" t="s">
        <v>69</v>
      </c>
      <c r="F9" s="116"/>
      <c r="G9" s="194" t="s">
        <v>10</v>
      </c>
      <c r="H9" s="98"/>
      <c r="I9" s="115">
        <v>46142</v>
      </c>
      <c r="J9" s="197" t="s">
        <v>68</v>
      </c>
    </row>
    <row r="10" spans="1:15" s="37" customFormat="1" ht="156" customHeight="1">
      <c r="A10" s="28">
        <v>1</v>
      </c>
      <c r="B10" s="113" t="s">
        <v>89</v>
      </c>
      <c r="C10" s="114" t="s">
        <v>73</v>
      </c>
      <c r="D10" s="102">
        <v>46126</v>
      </c>
      <c r="E10" s="101" t="s">
        <v>74</v>
      </c>
      <c r="F10" s="116"/>
      <c r="G10" s="194" t="s">
        <v>10</v>
      </c>
      <c r="H10" s="98"/>
      <c r="I10" s="191">
        <v>46142</v>
      </c>
      <c r="J10" s="197" t="s">
        <v>68</v>
      </c>
    </row>
    <row r="11" spans="1:15" s="37" customFormat="1" ht="156" customHeight="1">
      <c r="A11" s="28">
        <v>3</v>
      </c>
      <c r="B11" s="29" t="s">
        <v>89</v>
      </c>
      <c r="C11" s="30" t="s">
        <v>90</v>
      </c>
      <c r="D11" s="31">
        <v>46126</v>
      </c>
      <c r="E11" s="32" t="s">
        <v>91</v>
      </c>
      <c r="F11" s="33"/>
      <c r="G11" s="215" t="s">
        <v>10</v>
      </c>
      <c r="H11" s="206"/>
      <c r="I11" s="212">
        <v>46137</v>
      </c>
      <c r="J11" s="197" t="s">
        <v>68</v>
      </c>
    </row>
    <row r="12" spans="1:15" s="37" customFormat="1" ht="156" customHeight="1">
      <c r="A12" s="28"/>
      <c r="B12" s="29"/>
      <c r="C12" s="30"/>
      <c r="D12" s="31"/>
      <c r="E12" s="32"/>
      <c r="F12" s="33"/>
      <c r="G12" s="109"/>
      <c r="H12" s="98"/>
      <c r="I12" s="36"/>
      <c r="J12" s="28"/>
    </row>
    <row r="13" spans="1:15" s="37" customFormat="1" ht="156" customHeight="1">
      <c r="A13" s="28"/>
      <c r="B13" s="29"/>
      <c r="C13" s="30"/>
      <c r="D13" s="31"/>
      <c r="E13" s="32"/>
      <c r="F13" s="33"/>
      <c r="G13" s="109"/>
      <c r="H13" s="98"/>
      <c r="I13" s="36"/>
      <c r="J13" s="28"/>
    </row>
    <row r="14" spans="1:15" s="37" customFormat="1" ht="156" customHeight="1">
      <c r="A14" s="28"/>
      <c r="B14" s="29"/>
      <c r="C14" s="30"/>
      <c r="D14" s="31"/>
      <c r="E14" s="76"/>
      <c r="F14" s="33"/>
      <c r="G14" s="109"/>
      <c r="H14" s="142"/>
      <c r="I14" s="36"/>
      <c r="J14" s="28"/>
    </row>
    <row r="15" spans="1:15" s="37" customFormat="1" ht="156" customHeight="1">
      <c r="A15" s="28"/>
      <c r="B15" s="29"/>
      <c r="C15" s="30"/>
      <c r="D15" s="31"/>
      <c r="E15" s="155"/>
      <c r="F15" s="33"/>
      <c r="G15" s="156"/>
      <c r="H15" s="151"/>
      <c r="I15" s="36"/>
      <c r="J15" s="28"/>
    </row>
    <row r="16" spans="1:15" s="37" customFormat="1" ht="156" customHeight="1">
      <c r="A16" s="28"/>
      <c r="B16" s="149"/>
      <c r="C16" s="114"/>
      <c r="D16" s="102"/>
      <c r="E16" s="101"/>
      <c r="F16" s="33"/>
      <c r="G16" s="109"/>
      <c r="H16" s="158"/>
      <c r="I16" s="36"/>
      <c r="J16" s="28"/>
      <c r="O16" s="144"/>
    </row>
    <row r="17" spans="1:10" s="37" customFormat="1" ht="156" customHeight="1">
      <c r="A17" s="28"/>
      <c r="B17" s="29"/>
      <c r="C17" s="30"/>
      <c r="D17" s="102"/>
      <c r="E17" s="155"/>
      <c r="F17" s="33"/>
      <c r="G17" s="109"/>
      <c r="H17" s="35"/>
      <c r="I17" s="36"/>
      <c r="J17" s="28"/>
    </row>
    <row r="18" spans="1:10" s="37" customFormat="1" ht="157.5" customHeight="1">
      <c r="A18" s="28"/>
      <c r="B18" s="29"/>
      <c r="C18" s="30"/>
      <c r="D18" s="31"/>
      <c r="E18" s="155"/>
      <c r="F18" s="33"/>
      <c r="G18" s="109"/>
      <c r="H18" s="35"/>
      <c r="I18" s="36"/>
      <c r="J18" s="28"/>
    </row>
    <row r="19" spans="1:10" s="37" customFormat="1" ht="157.5" customHeight="1">
      <c r="A19" s="28"/>
      <c r="B19" s="29"/>
      <c r="C19" s="30"/>
      <c r="D19" s="31"/>
      <c r="E19" s="39"/>
      <c r="F19" s="33"/>
      <c r="G19" s="109"/>
      <c r="H19" s="35"/>
      <c r="I19" s="36"/>
      <c r="J19" s="28"/>
    </row>
    <row r="20" spans="1:10" ht="157.5" customHeight="1">
      <c r="A20" s="28"/>
      <c r="B20" s="29"/>
      <c r="C20" s="30"/>
      <c r="D20" s="31"/>
      <c r="E20" s="39"/>
      <c r="F20" s="124"/>
      <c r="G20" s="109"/>
      <c r="H20" s="150"/>
      <c r="I20" s="36"/>
      <c r="J20" s="28"/>
    </row>
    <row r="21" spans="1:10" ht="157.5" customHeight="1">
      <c r="A21" s="28"/>
      <c r="B21" s="29"/>
      <c r="C21" s="30"/>
      <c r="D21" s="31"/>
      <c r="E21" s="39"/>
      <c r="F21" s="124"/>
      <c r="G21" s="109"/>
      <c r="H21" s="164"/>
      <c r="I21" s="152"/>
      <c r="J21" s="28"/>
    </row>
    <row r="22" spans="1:10" ht="157.5" customHeight="1">
      <c r="A22" s="28"/>
      <c r="B22" s="29"/>
      <c r="C22" s="30"/>
      <c r="D22" s="31"/>
      <c r="E22" s="39"/>
      <c r="F22" s="124"/>
      <c r="G22" s="109"/>
      <c r="H22" s="35"/>
      <c r="I22" s="152"/>
      <c r="J22" s="28"/>
    </row>
    <row r="23" spans="1:10" ht="157.5" customHeight="1">
      <c r="A23" s="28"/>
      <c r="B23" s="29"/>
      <c r="C23" s="30"/>
      <c r="D23" s="31"/>
      <c r="E23" s="39"/>
      <c r="F23" s="124"/>
      <c r="G23" s="109"/>
      <c r="H23" s="35"/>
      <c r="I23" s="36"/>
      <c r="J23" s="28"/>
    </row>
    <row r="24" spans="1:10" ht="157.5" customHeight="1">
      <c r="A24" s="28"/>
      <c r="B24" s="29"/>
      <c r="C24" s="30"/>
      <c r="D24" s="31"/>
      <c r="E24" s="39"/>
      <c r="F24" s="124"/>
      <c r="G24" s="34"/>
      <c r="H24" s="180"/>
      <c r="I24" s="178"/>
      <c r="J24" s="28"/>
    </row>
    <row r="25" spans="1:10" ht="157.5" customHeight="1">
      <c r="A25" s="236"/>
      <c r="B25" s="239"/>
      <c r="C25" s="30"/>
      <c r="D25" s="242"/>
      <c r="E25" s="39"/>
      <c r="F25" s="124"/>
      <c r="G25" s="109"/>
      <c r="H25" s="180"/>
      <c r="I25" s="178"/>
      <c r="J25" s="28"/>
    </row>
    <row r="26" spans="1:10" ht="157.5" customHeight="1">
      <c r="A26" s="237"/>
      <c r="B26" s="240"/>
      <c r="C26" s="30"/>
      <c r="D26" s="243"/>
      <c r="E26" s="39"/>
      <c r="F26" s="124"/>
      <c r="G26" s="192"/>
      <c r="H26" s="180"/>
      <c r="I26" s="191"/>
      <c r="J26" s="28"/>
    </row>
    <row r="27" spans="1:10" ht="157.5" customHeight="1">
      <c r="A27" s="238"/>
      <c r="B27" s="241"/>
      <c r="C27" s="30"/>
      <c r="D27" s="244"/>
      <c r="E27" s="39"/>
      <c r="F27" s="124"/>
      <c r="G27" s="109"/>
      <c r="H27" s="180"/>
      <c r="I27" s="178"/>
      <c r="J27" s="28"/>
    </row>
    <row r="28" spans="1:10" ht="157.5" customHeight="1">
      <c r="A28" s="28"/>
      <c r="B28" s="29"/>
      <c r="C28" s="30"/>
      <c r="D28" s="31"/>
      <c r="E28" s="39"/>
      <c r="F28" s="124"/>
      <c r="G28" s="109"/>
      <c r="H28" s="180"/>
      <c r="I28" s="178"/>
      <c r="J28" s="28"/>
    </row>
    <row r="29" spans="1:10" ht="157.5" customHeight="1">
      <c r="A29" s="28"/>
      <c r="B29" s="29"/>
      <c r="C29" s="30"/>
      <c r="D29" s="31"/>
      <c r="E29" s="39"/>
      <c r="F29" s="124"/>
      <c r="G29" s="109"/>
      <c r="H29" s="193"/>
      <c r="I29" s="191"/>
      <c r="J29" s="28"/>
    </row>
    <row r="30" spans="1:10" ht="157.5" customHeight="1">
      <c r="A30" s="28"/>
      <c r="B30" s="29"/>
      <c r="C30" s="30"/>
      <c r="D30" s="31"/>
      <c r="E30" s="39"/>
      <c r="F30" s="176"/>
      <c r="G30" s="109"/>
      <c r="H30" s="181"/>
      <c r="I30" s="178"/>
      <c r="J30" s="28"/>
    </row>
    <row r="31" spans="1:10" ht="157.5" customHeight="1">
      <c r="A31" s="28"/>
      <c r="B31" s="29"/>
      <c r="C31" s="30"/>
      <c r="D31" s="31"/>
      <c r="E31" s="39"/>
      <c r="F31" s="124"/>
      <c r="G31" s="109"/>
      <c r="H31" s="164"/>
      <c r="I31" s="191"/>
      <c r="J31" s="28"/>
    </row>
    <row r="32" spans="1:10" ht="157.5" customHeight="1">
      <c r="A32" s="28"/>
      <c r="B32" s="29"/>
      <c r="C32" s="30"/>
      <c r="D32" s="31"/>
      <c r="E32" s="39"/>
      <c r="F32" s="124"/>
      <c r="G32" s="34"/>
      <c r="H32" s="164"/>
      <c r="I32" s="178"/>
      <c r="J32" s="28"/>
    </row>
    <row r="33" ht="157.5" customHeight="1"/>
    <row r="34" ht="157.5" customHeight="1"/>
    <row r="35" ht="157.5" customHeight="1"/>
    <row r="36" ht="157.5" customHeight="1"/>
    <row r="37" ht="157.5" customHeight="1"/>
    <row r="38" ht="157.5" customHeight="1"/>
    <row r="39" ht="157.5" customHeight="1"/>
    <row r="40" ht="157.5" customHeight="1"/>
  </sheetData>
  <customSheetViews>
    <customSheetView guid="{2C8BFA3A-B0A2-4748-A16C-6ACED1E198AB}" showPageBreaks="1">
      <pane ySplit="8" topLeftCell="A14" activePane="bottomLeft" state="frozen"/>
      <selection pane="bottomLeft" activeCell="F7" sqref="F7:G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8">
    <mergeCell ref="G1:H1"/>
    <mergeCell ref="A4:I4"/>
    <mergeCell ref="A25:A27"/>
    <mergeCell ref="B25:B27"/>
    <mergeCell ref="D25:D27"/>
    <mergeCell ref="H6:I6"/>
    <mergeCell ref="H7:I7"/>
    <mergeCell ref="A6:E7"/>
  </mergeCells>
  <phoneticPr fontId="18" type="noConversion"/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J10" sqref="J10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bestFit="1" customWidth="1"/>
    <col min="11" max="16384" width="9.140625" style="19"/>
  </cols>
  <sheetData>
    <row r="1" spans="1:10">
      <c r="A1" s="16" t="s">
        <v>0</v>
      </c>
      <c r="G1" s="234" t="s">
        <v>47</v>
      </c>
      <c r="H1" s="234"/>
    </row>
    <row r="2" spans="1:10">
      <c r="A2" s="19" t="s">
        <v>1</v>
      </c>
    </row>
    <row r="3" spans="1:10" ht="7.5" customHeight="1"/>
    <row r="4" spans="1:10" ht="20.25">
      <c r="A4" s="235" t="s">
        <v>49</v>
      </c>
      <c r="B4" s="235"/>
      <c r="C4" s="235"/>
      <c r="D4" s="235"/>
      <c r="E4" s="235"/>
      <c r="F4" s="235"/>
      <c r="G4" s="235"/>
      <c r="H4" s="235"/>
      <c r="I4" s="235"/>
    </row>
    <row r="5" spans="1:10" ht="7.5" customHeight="1">
      <c r="A5" s="21"/>
      <c r="B5" s="21"/>
      <c r="C5" s="21"/>
      <c r="D5" s="21"/>
      <c r="E5" s="21"/>
      <c r="F5" s="21"/>
      <c r="G5" s="21"/>
    </row>
    <row r="6" spans="1:10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0" ht="18">
      <c r="A7" s="250"/>
      <c r="B7" s="251"/>
      <c r="C7" s="251"/>
      <c r="D7" s="251"/>
      <c r="E7" s="252"/>
      <c r="F7" s="81">
        <v>2</v>
      </c>
      <c r="G7" s="81">
        <v>1</v>
      </c>
      <c r="H7" s="246">
        <f>F7-G7</f>
        <v>1</v>
      </c>
      <c r="I7" s="246"/>
    </row>
    <row r="8" spans="1:10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0" s="37" customFormat="1" ht="156" customHeight="1">
      <c r="A9" s="28">
        <v>1</v>
      </c>
      <c r="B9" s="29" t="s">
        <v>64</v>
      </c>
      <c r="C9" s="38" t="s">
        <v>65</v>
      </c>
      <c r="D9" s="31">
        <v>46123</v>
      </c>
      <c r="E9" s="39" t="s">
        <v>66</v>
      </c>
      <c r="F9" s="33"/>
      <c r="G9" s="34"/>
      <c r="H9" s="214">
        <v>46129</v>
      </c>
      <c r="I9" s="36">
        <v>46129</v>
      </c>
      <c r="J9" s="199" t="s">
        <v>61</v>
      </c>
    </row>
    <row r="10" spans="1:10" s="37" customFormat="1" ht="156" customHeight="1">
      <c r="A10" s="28">
        <v>2</v>
      </c>
      <c r="B10" s="29" t="s">
        <v>64</v>
      </c>
      <c r="C10" s="110" t="s">
        <v>73</v>
      </c>
      <c r="D10" s="31">
        <v>46129</v>
      </c>
      <c r="E10" s="32" t="s">
        <v>78</v>
      </c>
      <c r="F10" s="33"/>
      <c r="G10" s="194" t="s">
        <v>10</v>
      </c>
      <c r="H10" s="98"/>
      <c r="I10" s="36">
        <v>46142</v>
      </c>
      <c r="J10" s="197" t="s">
        <v>68</v>
      </c>
    </row>
    <row r="11" spans="1:10" s="37" customFormat="1" ht="156" customHeight="1">
      <c r="A11" s="28"/>
      <c r="B11" s="29"/>
      <c r="C11" s="110"/>
      <c r="D11" s="31"/>
      <c r="E11" s="32"/>
      <c r="F11" s="33"/>
      <c r="G11" s="71"/>
      <c r="H11" s="98"/>
      <c r="I11" s="36"/>
      <c r="J11" s="28"/>
    </row>
    <row r="12" spans="1:10" ht="156" customHeight="1">
      <c r="A12" s="112"/>
      <c r="B12" s="113"/>
      <c r="C12" s="117"/>
      <c r="D12" s="102"/>
      <c r="E12" s="101"/>
      <c r="F12" s="116"/>
      <c r="G12" s="109"/>
      <c r="H12" s="98"/>
      <c r="I12" s="115"/>
      <c r="J12" s="112"/>
    </row>
    <row r="13" spans="1:10" s="37" customFormat="1" ht="156" customHeight="1">
      <c r="A13" s="28"/>
      <c r="B13" s="29"/>
      <c r="C13" s="40"/>
      <c r="D13" s="31"/>
      <c r="E13" s="32"/>
      <c r="F13" s="33"/>
      <c r="G13" s="109"/>
      <c r="H13" s="98"/>
      <c r="I13" s="36"/>
      <c r="J13" s="112"/>
    </row>
    <row r="14" spans="1:10" s="37" customFormat="1" ht="156" customHeight="1">
      <c r="A14" s="28"/>
      <c r="B14" s="29"/>
      <c r="C14" s="40"/>
      <c r="D14" s="31"/>
      <c r="E14" s="32"/>
      <c r="F14" s="33"/>
      <c r="G14" s="109"/>
      <c r="H14" s="132"/>
      <c r="I14" s="36"/>
      <c r="J14" s="112"/>
    </row>
    <row r="15" spans="1:10" s="37" customFormat="1" ht="156" customHeight="1">
      <c r="A15" s="28"/>
      <c r="B15" s="29"/>
      <c r="C15" s="30"/>
      <c r="D15" s="31"/>
      <c r="E15" s="32"/>
      <c r="F15" s="33"/>
      <c r="G15" s="109"/>
      <c r="H15" s="35"/>
      <c r="I15" s="36"/>
      <c r="J15" s="112"/>
    </row>
    <row r="16" spans="1:10" s="37" customFormat="1" ht="156" customHeight="1">
      <c r="A16" s="28"/>
      <c r="B16" s="29"/>
      <c r="C16" s="30"/>
      <c r="D16" s="31"/>
      <c r="E16" s="70"/>
      <c r="F16" s="33"/>
      <c r="G16" s="109"/>
      <c r="H16" s="35"/>
      <c r="I16" s="36"/>
      <c r="J16" s="112"/>
    </row>
    <row r="17" spans="1:10" s="37" customFormat="1" ht="156" customHeight="1">
      <c r="A17" s="28"/>
      <c r="B17" s="29"/>
      <c r="C17" s="40"/>
      <c r="D17" s="31"/>
      <c r="E17" s="32"/>
      <c r="F17" s="33"/>
      <c r="G17" s="109"/>
      <c r="H17" s="35"/>
      <c r="I17" s="36"/>
      <c r="J17" s="112"/>
    </row>
    <row r="18" spans="1:10" s="37" customFormat="1" ht="156" customHeight="1">
      <c r="A18" s="28"/>
      <c r="B18" s="29"/>
      <c r="C18" s="40"/>
      <c r="D18" s="31"/>
      <c r="E18" s="39"/>
      <c r="F18" s="33"/>
      <c r="G18" s="109"/>
      <c r="H18" s="35"/>
      <c r="I18" s="36"/>
      <c r="J18" s="112"/>
    </row>
    <row r="19" spans="1:10" s="37" customFormat="1" ht="156" customHeight="1">
      <c r="A19" s="28"/>
      <c r="B19" s="29"/>
      <c r="C19" s="40"/>
      <c r="D19" s="31"/>
      <c r="E19" s="157"/>
      <c r="F19" s="33"/>
      <c r="G19" s="109"/>
      <c r="H19" s="35"/>
      <c r="I19" s="36"/>
      <c r="J19" s="154"/>
    </row>
    <row r="20" spans="1:10" s="37" customFormat="1" ht="156" customHeight="1">
      <c r="A20" s="28"/>
      <c r="B20" s="29"/>
      <c r="C20" s="40"/>
      <c r="D20" s="31"/>
      <c r="E20" s="32"/>
      <c r="F20" s="33"/>
      <c r="G20" s="109"/>
      <c r="H20" s="35"/>
      <c r="I20" s="36"/>
      <c r="J20" s="28"/>
    </row>
    <row r="21" spans="1:10" s="37" customFormat="1" ht="156" customHeight="1">
      <c r="A21" s="28"/>
      <c r="B21" s="29"/>
      <c r="C21" s="75"/>
      <c r="D21" s="31"/>
      <c r="E21" s="64"/>
      <c r="F21" s="74"/>
      <c r="G21" s="34"/>
      <c r="H21" s="35"/>
      <c r="I21" s="36"/>
      <c r="J21" s="28"/>
    </row>
    <row r="22" spans="1:10" s="37" customFormat="1" ht="156" customHeight="1">
      <c r="A22" s="28"/>
      <c r="B22" s="29"/>
      <c r="C22" s="75"/>
      <c r="D22" s="31"/>
      <c r="E22" s="64"/>
      <c r="F22" s="74"/>
      <c r="G22" s="34"/>
      <c r="H22" s="35"/>
      <c r="I22" s="36"/>
      <c r="J22" s="28"/>
    </row>
    <row r="23" spans="1:10" s="37" customFormat="1" ht="156" customHeight="1">
      <c r="A23" s="28"/>
      <c r="B23" s="29"/>
      <c r="C23" s="75"/>
      <c r="D23" s="31"/>
      <c r="E23" s="64"/>
      <c r="F23" s="74"/>
      <c r="G23" s="34"/>
      <c r="H23" s="35"/>
      <c r="I23" s="36"/>
      <c r="J23" s="28"/>
    </row>
    <row r="24" spans="1:10" s="37" customFormat="1" ht="156" customHeight="1">
      <c r="A24" s="28"/>
      <c r="B24" s="29"/>
      <c r="C24" s="75"/>
      <c r="D24" s="31"/>
      <c r="E24" s="64"/>
      <c r="F24" s="74"/>
      <c r="G24" s="48"/>
      <c r="H24" s="35"/>
      <c r="I24" s="36"/>
      <c r="J24" s="28"/>
    </row>
    <row r="25" spans="1:10" s="37" customFormat="1" ht="156" customHeight="1">
      <c r="A25" s="28"/>
      <c r="B25" s="29"/>
      <c r="C25" s="75"/>
      <c r="D25" s="31"/>
      <c r="E25" s="64"/>
      <c r="F25" s="74"/>
      <c r="G25" s="48"/>
      <c r="H25" s="35"/>
      <c r="I25" s="36"/>
      <c r="J25" s="28"/>
    </row>
    <row r="26" spans="1:10" s="37" customFormat="1" ht="156" customHeight="1">
      <c r="A26" s="28"/>
      <c r="B26" s="29"/>
      <c r="C26" s="75"/>
      <c r="D26" s="31"/>
      <c r="E26" s="64"/>
      <c r="F26" s="74"/>
      <c r="G26" s="48"/>
      <c r="H26" s="35"/>
      <c r="I26" s="36"/>
      <c r="J26" s="28"/>
    </row>
    <row r="27" spans="1:10" s="37" customFormat="1" ht="156" customHeight="1">
      <c r="A27" s="28"/>
      <c r="B27" s="29"/>
      <c r="C27" s="75"/>
      <c r="D27" s="31"/>
      <c r="E27" s="64"/>
      <c r="F27" s="74"/>
      <c r="G27" s="48"/>
      <c r="H27" s="35"/>
      <c r="I27" s="36"/>
      <c r="J27" s="28"/>
    </row>
    <row r="28" spans="1:10" s="37" customFormat="1" ht="156" customHeight="1">
      <c r="A28" s="28"/>
      <c r="B28" s="29"/>
      <c r="C28" s="75"/>
      <c r="D28" s="31"/>
      <c r="E28" s="64"/>
      <c r="F28" s="74"/>
      <c r="G28" s="85"/>
      <c r="H28" s="61"/>
      <c r="I28" s="62"/>
      <c r="J28" s="28"/>
    </row>
  </sheetData>
  <customSheetViews>
    <customSheetView guid="{2C8BFA3A-B0A2-4748-A16C-6ACED1E198AB}" showPageBreaks="1">
      <pane ySplit="8" topLeftCell="A16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5">
    <mergeCell ref="G1:H1"/>
    <mergeCell ref="A6:E7"/>
    <mergeCell ref="H6:I6"/>
    <mergeCell ref="H7:I7"/>
    <mergeCell ref="A4:I4"/>
  </mergeCells>
  <phoneticPr fontId="18" type="noConversion"/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G9" sqref="G9:J9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customWidth="1"/>
    <col min="11" max="16384" width="9.140625" style="19"/>
  </cols>
  <sheetData>
    <row r="1" spans="1:10">
      <c r="A1" s="16" t="s">
        <v>0</v>
      </c>
      <c r="G1" s="234" t="s">
        <v>47</v>
      </c>
      <c r="H1" s="234"/>
    </row>
    <row r="2" spans="1:10">
      <c r="A2" s="19" t="s">
        <v>1</v>
      </c>
    </row>
    <row r="3" spans="1:10" ht="7.5" customHeight="1"/>
    <row r="4" spans="1:10" ht="20.25">
      <c r="A4" s="235" t="s">
        <v>50</v>
      </c>
      <c r="B4" s="235"/>
      <c r="C4" s="235"/>
      <c r="D4" s="235"/>
      <c r="E4" s="235"/>
      <c r="F4" s="235"/>
      <c r="G4" s="235"/>
      <c r="H4" s="235"/>
      <c r="I4" s="235"/>
    </row>
    <row r="5" spans="1:10" ht="7.5" customHeight="1">
      <c r="A5" s="21"/>
      <c r="B5" s="21"/>
      <c r="C5" s="21"/>
      <c r="D5" s="21"/>
      <c r="E5" s="21"/>
      <c r="F5" s="21"/>
      <c r="G5" s="21"/>
    </row>
    <row r="6" spans="1:10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0" ht="18">
      <c r="A7" s="250"/>
      <c r="B7" s="251"/>
      <c r="C7" s="251"/>
      <c r="D7" s="251"/>
      <c r="E7" s="252"/>
      <c r="F7" s="81">
        <v>1</v>
      </c>
      <c r="G7" s="81">
        <v>0</v>
      </c>
      <c r="H7" s="246">
        <f>F7-G7</f>
        <v>1</v>
      </c>
      <c r="I7" s="246"/>
    </row>
    <row r="8" spans="1:10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0" s="37" customFormat="1" ht="156" customHeight="1">
      <c r="A9" s="42">
        <v>1</v>
      </c>
      <c r="B9" s="43" t="s">
        <v>81</v>
      </c>
      <c r="C9" s="205" t="s">
        <v>65</v>
      </c>
      <c r="D9" s="45">
        <v>46129</v>
      </c>
      <c r="E9" s="46" t="s">
        <v>82</v>
      </c>
      <c r="F9" s="47"/>
      <c r="G9" s="215" t="s">
        <v>10</v>
      </c>
      <c r="H9" s="206"/>
      <c r="I9" s="204">
        <v>46142</v>
      </c>
      <c r="J9" s="197" t="s">
        <v>68</v>
      </c>
    </row>
    <row r="10" spans="1:10" s="37" customFormat="1" ht="156" customHeight="1">
      <c r="A10" s="28"/>
      <c r="B10" s="43"/>
      <c r="C10" s="30"/>
      <c r="D10" s="31"/>
      <c r="E10" s="32"/>
      <c r="F10" s="33"/>
      <c r="G10" s="71"/>
      <c r="H10" s="118"/>
      <c r="I10" s="36"/>
      <c r="J10" s="28"/>
    </row>
    <row r="11" spans="1:10" s="37" customFormat="1" ht="156" customHeight="1">
      <c r="A11" s="28"/>
      <c r="B11" s="43"/>
      <c r="C11" s="30"/>
      <c r="D11" s="31"/>
      <c r="E11" s="32"/>
      <c r="F11" s="33"/>
      <c r="G11" s="71"/>
      <c r="H11" s="35"/>
      <c r="I11" s="36"/>
      <c r="J11" s="28"/>
    </row>
    <row r="12" spans="1:10" s="37" customFormat="1" ht="156" customHeight="1">
      <c r="A12" s="28"/>
      <c r="B12" s="29"/>
      <c r="C12" s="110"/>
      <c r="D12" s="31"/>
      <c r="E12" s="32"/>
      <c r="F12" s="33"/>
      <c r="G12" s="109"/>
      <c r="H12" s="35"/>
      <c r="I12" s="36"/>
      <c r="J12" s="28"/>
    </row>
    <row r="13" spans="1:10" s="37" customFormat="1" ht="156" customHeight="1">
      <c r="A13" s="28"/>
      <c r="B13" s="29"/>
      <c r="C13" s="30"/>
      <c r="D13" s="31"/>
      <c r="E13" s="46"/>
      <c r="F13" s="33"/>
      <c r="G13" s="133"/>
      <c r="H13" s="72"/>
      <c r="I13" s="36"/>
      <c r="J13" s="28"/>
    </row>
    <row r="14" spans="1:10" s="37" customFormat="1" ht="156" customHeight="1">
      <c r="A14" s="28"/>
      <c r="B14" s="29"/>
      <c r="C14" s="30"/>
      <c r="D14" s="31"/>
      <c r="E14" s="46"/>
      <c r="F14" s="33"/>
      <c r="G14" s="73"/>
      <c r="H14" s="72"/>
      <c r="I14" s="36"/>
      <c r="J14" s="28"/>
    </row>
    <row r="15" spans="1:10" s="37" customFormat="1" ht="156" customHeight="1">
      <c r="A15" s="28"/>
      <c r="B15" s="29"/>
      <c r="C15" s="30"/>
      <c r="D15" s="31"/>
      <c r="E15" s="46"/>
      <c r="F15" s="33"/>
      <c r="G15" s="140"/>
      <c r="H15" s="72"/>
      <c r="I15" s="36"/>
      <c r="J15" s="28"/>
    </row>
    <row r="16" spans="1:10" s="37" customFormat="1" ht="156" customHeight="1">
      <c r="A16" s="28"/>
      <c r="B16" s="29"/>
      <c r="C16" s="30"/>
      <c r="D16" s="31"/>
      <c r="E16" s="32"/>
      <c r="F16" s="33"/>
      <c r="G16" s="140"/>
      <c r="H16" s="72"/>
      <c r="I16" s="36"/>
      <c r="J16" s="28"/>
    </row>
    <row r="17" spans="1:10" s="37" customFormat="1" ht="156" customHeight="1">
      <c r="A17" s="28"/>
      <c r="B17" s="29"/>
      <c r="C17" s="30"/>
      <c r="D17" s="31"/>
      <c r="E17" s="39"/>
      <c r="F17" s="33"/>
      <c r="G17" s="140"/>
      <c r="H17" s="141"/>
      <c r="I17" s="36"/>
      <c r="J17" s="28"/>
    </row>
    <row r="18" spans="1:10" s="37" customFormat="1" ht="156" customHeight="1">
      <c r="A18" s="28"/>
      <c r="B18" s="29"/>
      <c r="C18" s="110"/>
      <c r="D18" s="31"/>
      <c r="E18" s="39"/>
      <c r="F18" s="33"/>
      <c r="G18" s="140"/>
      <c r="H18" s="118"/>
      <c r="I18" s="145"/>
      <c r="J18" s="146"/>
    </row>
    <row r="19" spans="1:10" s="37" customFormat="1" ht="156" customHeight="1">
      <c r="A19" s="28"/>
      <c r="B19" s="29"/>
      <c r="C19" s="110"/>
      <c r="D19" s="31"/>
      <c r="E19" s="32"/>
      <c r="F19" s="33"/>
      <c r="G19" s="109"/>
      <c r="H19" s="72"/>
      <c r="I19" s="152"/>
      <c r="J19" s="148"/>
    </row>
    <row r="20" spans="1:10" s="37" customFormat="1" ht="156" customHeight="1">
      <c r="A20" s="28"/>
      <c r="B20" s="29"/>
      <c r="C20" s="40"/>
      <c r="D20" s="31"/>
      <c r="E20" s="157"/>
      <c r="F20" s="33"/>
      <c r="G20" s="109"/>
      <c r="H20" s="72"/>
      <c r="I20" s="153"/>
      <c r="J20" s="154"/>
    </row>
    <row r="21" spans="1:10" s="37" customFormat="1" ht="156" customHeight="1">
      <c r="A21" s="28"/>
      <c r="B21" s="29"/>
      <c r="C21" s="40"/>
      <c r="D21" s="31"/>
      <c r="E21" s="32"/>
      <c r="F21" s="33"/>
      <c r="G21" s="163"/>
      <c r="H21" s="72"/>
      <c r="I21" s="162"/>
      <c r="J21" s="161"/>
    </row>
    <row r="22" spans="1:10" s="37" customFormat="1" ht="156" customHeight="1">
      <c r="A22" s="28"/>
      <c r="B22" s="29"/>
      <c r="C22" s="40"/>
      <c r="D22" s="31"/>
      <c r="E22" s="32"/>
      <c r="F22" s="33"/>
      <c r="G22" s="109"/>
      <c r="H22" s="72"/>
      <c r="I22" s="167"/>
      <c r="J22" s="168"/>
    </row>
    <row r="23" spans="1:10" s="37" customFormat="1" ht="156" customHeight="1">
      <c r="A23" s="28"/>
      <c r="B23" s="29"/>
      <c r="C23" s="110"/>
      <c r="D23" s="31"/>
      <c r="E23" s="32"/>
      <c r="F23" s="33"/>
      <c r="G23" s="109"/>
      <c r="H23" s="35"/>
      <c r="I23" s="36"/>
      <c r="J23" s="160"/>
    </row>
    <row r="24" spans="1:10" s="37" customFormat="1" ht="156" customHeight="1">
      <c r="A24" s="28"/>
      <c r="B24" s="29"/>
      <c r="C24" s="40"/>
      <c r="D24" s="31"/>
      <c r="E24" s="32"/>
      <c r="F24" s="33"/>
      <c r="G24" s="34"/>
      <c r="H24" s="35"/>
      <c r="I24" s="36"/>
      <c r="J24" s="28"/>
    </row>
    <row r="25" spans="1:10" s="37" customFormat="1" ht="156" customHeight="1">
      <c r="A25" s="28"/>
      <c r="B25" s="29"/>
      <c r="C25" s="40"/>
      <c r="D25" s="31"/>
      <c r="E25" s="32"/>
      <c r="F25" s="33"/>
      <c r="G25" s="34"/>
      <c r="H25" s="35"/>
      <c r="I25" s="36"/>
      <c r="J25" s="28"/>
    </row>
    <row r="26" spans="1:10" s="37" customFormat="1" ht="156" customHeight="1">
      <c r="A26" s="28"/>
      <c r="B26" s="29"/>
      <c r="C26" s="40"/>
      <c r="D26" s="31"/>
      <c r="E26" s="32"/>
      <c r="F26" s="33"/>
      <c r="G26" s="34"/>
      <c r="H26" s="35"/>
      <c r="I26" s="36"/>
      <c r="J26" s="28"/>
    </row>
    <row r="27" spans="1:10" s="37" customFormat="1" ht="156" customHeight="1">
      <c r="A27" s="28"/>
      <c r="B27" s="29"/>
      <c r="C27" s="40"/>
      <c r="D27" s="31"/>
      <c r="E27" s="32"/>
      <c r="F27" s="33"/>
      <c r="G27" s="34"/>
      <c r="H27" s="35"/>
      <c r="I27" s="36"/>
      <c r="J27" s="28"/>
    </row>
    <row r="28" spans="1:10" s="37" customFormat="1" ht="156" customHeight="1">
      <c r="A28" s="28"/>
      <c r="B28" s="29"/>
      <c r="C28" s="40"/>
      <c r="D28" s="31"/>
      <c r="E28" s="32"/>
      <c r="F28" s="33"/>
      <c r="G28" s="34"/>
      <c r="H28" s="35"/>
      <c r="I28" s="36"/>
      <c r="J28" s="28"/>
    </row>
    <row r="29" spans="1:10" s="37" customFormat="1" ht="156" customHeight="1">
      <c r="A29" s="28"/>
      <c r="B29" s="29"/>
      <c r="C29" s="40"/>
      <c r="D29" s="31"/>
      <c r="E29" s="32"/>
      <c r="F29" s="33"/>
      <c r="G29" s="34"/>
      <c r="H29" s="35"/>
      <c r="I29" s="36"/>
      <c r="J29" s="28"/>
    </row>
    <row r="30" spans="1:10" s="37" customFormat="1" ht="156" customHeight="1">
      <c r="A30" s="28"/>
      <c r="B30" s="29"/>
      <c r="C30" s="30"/>
      <c r="D30" s="31"/>
      <c r="E30" s="32"/>
      <c r="F30" s="33"/>
      <c r="G30" s="34"/>
      <c r="H30" s="35"/>
      <c r="I30" s="36"/>
      <c r="J30" s="28"/>
    </row>
    <row r="31" spans="1:10" s="37" customFormat="1" ht="156" customHeight="1">
      <c r="A31" s="28"/>
      <c r="B31" s="29"/>
      <c r="C31" s="31"/>
      <c r="D31" s="31"/>
      <c r="E31" s="32"/>
      <c r="F31" s="33"/>
      <c r="G31" s="34"/>
      <c r="H31" s="35"/>
      <c r="I31" s="36"/>
      <c r="J31" s="28"/>
    </row>
    <row r="32" spans="1:10" s="37" customFormat="1" ht="156" customHeight="1">
      <c r="A32" s="28"/>
      <c r="B32" s="29"/>
      <c r="C32" s="31"/>
      <c r="D32" s="31"/>
      <c r="E32" s="32"/>
      <c r="F32" s="33"/>
      <c r="G32" s="34"/>
      <c r="H32" s="35"/>
      <c r="I32" s="36"/>
      <c r="J32" s="28"/>
    </row>
    <row r="33" spans="1:10" s="37" customFormat="1" ht="156" customHeight="1">
      <c r="A33" s="28"/>
      <c r="B33" s="29"/>
      <c r="C33" s="31"/>
      <c r="D33" s="31"/>
      <c r="E33" s="32"/>
      <c r="F33" s="33"/>
      <c r="G33" s="34"/>
      <c r="H33" s="35"/>
      <c r="I33" s="36"/>
      <c r="J33" s="28"/>
    </row>
    <row r="34" spans="1:10" s="37" customFormat="1" ht="156" customHeight="1">
      <c r="A34" s="28"/>
      <c r="B34" s="29"/>
      <c r="C34" s="79"/>
      <c r="D34" s="31"/>
      <c r="E34" s="32"/>
      <c r="F34" s="33"/>
      <c r="G34" s="34"/>
      <c r="H34" s="35"/>
      <c r="I34" s="36"/>
      <c r="J34" s="28"/>
    </row>
    <row r="35" spans="1:10" s="37" customFormat="1" ht="156" customHeight="1">
      <c r="A35" s="28"/>
      <c r="B35" s="29"/>
      <c r="C35" s="79"/>
      <c r="D35" s="31"/>
      <c r="E35" s="32"/>
      <c r="F35" s="33"/>
      <c r="G35" s="85"/>
      <c r="H35" s="61"/>
      <c r="I35" s="62"/>
      <c r="J35" s="56"/>
    </row>
    <row r="36" spans="1:10" s="37" customFormat="1" ht="156" customHeight="1">
      <c r="A36" s="51"/>
      <c r="B36" s="65"/>
      <c r="C36" s="94"/>
      <c r="D36" s="52"/>
      <c r="E36" s="53"/>
      <c r="F36" s="63"/>
      <c r="G36" s="84"/>
      <c r="H36" s="54"/>
      <c r="I36" s="55"/>
      <c r="J36" s="51"/>
    </row>
    <row r="37" spans="1:10" s="37" customFormat="1" ht="156" customHeight="1">
      <c r="A37" s="56"/>
      <c r="B37" s="66"/>
      <c r="C37" s="93"/>
      <c r="D37" s="58"/>
      <c r="E37" s="59"/>
      <c r="F37" s="60"/>
      <c r="G37" s="85"/>
      <c r="H37" s="61"/>
      <c r="I37" s="62"/>
      <c r="J37" s="56"/>
    </row>
  </sheetData>
  <customSheetViews>
    <customSheetView guid="{2C8BFA3A-B0A2-4748-A16C-6ACED1E198AB}" showPageBreaks="1">
      <pane ySplit="8" topLeftCell="A26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5">
    <mergeCell ref="G1:H1"/>
    <mergeCell ref="A4:I4"/>
    <mergeCell ref="A6:E7"/>
    <mergeCell ref="H6:I6"/>
    <mergeCell ref="H7:I7"/>
  </mergeCells>
  <phoneticPr fontId="18" type="noConversion"/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9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H10" sqref="H10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customWidth="1"/>
    <col min="11" max="16384" width="9.140625" style="19"/>
  </cols>
  <sheetData>
    <row r="1" spans="1:12">
      <c r="A1" s="16" t="s">
        <v>0</v>
      </c>
      <c r="G1" s="234" t="s">
        <v>47</v>
      </c>
      <c r="H1" s="234"/>
    </row>
    <row r="2" spans="1:12">
      <c r="A2" s="19" t="s">
        <v>1</v>
      </c>
    </row>
    <row r="3" spans="1:12" ht="7.5" customHeight="1"/>
    <row r="4" spans="1:12" ht="20.25">
      <c r="A4" s="235" t="s">
        <v>58</v>
      </c>
      <c r="B4" s="235"/>
      <c r="C4" s="235"/>
      <c r="D4" s="235"/>
      <c r="E4" s="235"/>
      <c r="F4" s="235"/>
      <c r="G4" s="235"/>
      <c r="H4" s="235"/>
      <c r="I4" s="235"/>
    </row>
    <row r="5" spans="1:12" ht="7.5" customHeight="1">
      <c r="A5" s="21"/>
      <c r="B5" s="21"/>
      <c r="C5" s="21"/>
      <c r="D5" s="21"/>
      <c r="E5" s="21"/>
      <c r="F5" s="21"/>
      <c r="G5" s="21"/>
    </row>
    <row r="6" spans="1:12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2" ht="18">
      <c r="A7" s="250"/>
      <c r="B7" s="251"/>
      <c r="C7" s="251"/>
      <c r="D7" s="251"/>
      <c r="E7" s="252"/>
      <c r="F7" s="81">
        <v>1</v>
      </c>
      <c r="G7" s="81">
        <v>0</v>
      </c>
      <c r="H7" s="246">
        <f>F7-G7</f>
        <v>1</v>
      </c>
      <c r="I7" s="246"/>
    </row>
    <row r="8" spans="1:12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2" s="37" customFormat="1" ht="156" customHeight="1">
      <c r="A9" s="28">
        <v>1</v>
      </c>
      <c r="B9" s="29" t="s">
        <v>83</v>
      </c>
      <c r="C9" s="203" t="s">
        <v>67</v>
      </c>
      <c r="D9" s="31">
        <v>46129</v>
      </c>
      <c r="E9" s="32" t="s">
        <v>84</v>
      </c>
      <c r="F9" s="33"/>
      <c r="G9" s="215" t="s">
        <v>10</v>
      </c>
      <c r="H9" s="206"/>
      <c r="I9" s="204">
        <v>46142</v>
      </c>
      <c r="J9" s="197" t="s">
        <v>68</v>
      </c>
    </row>
    <row r="10" spans="1:12" s="37" customFormat="1" ht="156" customHeight="1">
      <c r="A10" s="28"/>
      <c r="B10" s="29"/>
      <c r="C10" s="30"/>
      <c r="D10" s="31"/>
      <c r="E10" s="32"/>
      <c r="F10" s="33"/>
      <c r="G10" s="71"/>
      <c r="H10" s="35"/>
      <c r="I10" s="36"/>
      <c r="J10" s="28"/>
    </row>
    <row r="11" spans="1:12" s="37" customFormat="1" ht="231.75" customHeight="1">
      <c r="A11" s="129"/>
      <c r="B11" s="29"/>
      <c r="C11" s="30"/>
      <c r="D11" s="31"/>
      <c r="E11" s="49"/>
      <c r="F11" s="50"/>
      <c r="G11" s="119"/>
      <c r="H11" s="98"/>
      <c r="I11" s="36"/>
      <c r="J11" s="28"/>
    </row>
    <row r="12" spans="1:12" s="37" customFormat="1" ht="156" customHeight="1">
      <c r="A12" s="28"/>
      <c r="B12" s="29"/>
      <c r="C12" s="130"/>
      <c r="D12" s="31"/>
      <c r="E12" s="32"/>
      <c r="F12" s="50"/>
      <c r="G12" s="131"/>
      <c r="H12" s="35"/>
      <c r="I12" s="36"/>
      <c r="J12" s="28"/>
    </row>
    <row r="13" spans="1:12" s="37" customFormat="1" ht="156" customHeight="1">
      <c r="A13" s="28"/>
      <c r="B13" s="29"/>
      <c r="C13" s="40"/>
      <c r="D13" s="31"/>
      <c r="E13" s="41"/>
      <c r="F13" s="50"/>
      <c r="G13" s="140"/>
      <c r="H13" s="35"/>
      <c r="I13" s="36"/>
      <c r="J13" s="28"/>
    </row>
    <row r="14" spans="1:12" s="37" customFormat="1" ht="156" customHeight="1">
      <c r="A14" s="28"/>
      <c r="B14" s="29"/>
      <c r="C14" s="40"/>
      <c r="D14" s="31"/>
      <c r="E14" s="32"/>
      <c r="F14" s="50"/>
      <c r="G14" s="109"/>
      <c r="H14" s="35"/>
      <c r="I14" s="36"/>
      <c r="J14" s="28"/>
    </row>
    <row r="15" spans="1:12" s="37" customFormat="1" ht="156" customHeight="1">
      <c r="A15" s="28"/>
      <c r="B15" s="29"/>
      <c r="C15" s="40"/>
      <c r="D15" s="31"/>
      <c r="E15" s="32"/>
      <c r="F15" s="50"/>
      <c r="G15" s="109"/>
      <c r="H15" s="35"/>
      <c r="I15" s="36"/>
      <c r="J15" s="28"/>
    </row>
    <row r="16" spans="1:12" s="37" customFormat="1" ht="156" customHeight="1">
      <c r="A16" s="28"/>
      <c r="B16" s="29"/>
      <c r="C16" s="40"/>
      <c r="D16" s="31"/>
      <c r="E16" s="41"/>
      <c r="F16" s="50"/>
      <c r="G16" s="109"/>
      <c r="H16" s="35"/>
      <c r="I16" s="36"/>
      <c r="J16" s="28"/>
      <c r="L16" s="19"/>
    </row>
    <row r="17" spans="1:12" s="37" customFormat="1" ht="156" customHeight="1">
      <c r="A17" s="28"/>
      <c r="B17" s="29"/>
      <c r="C17" s="40"/>
      <c r="D17" s="31"/>
      <c r="E17" s="41"/>
      <c r="F17" s="33"/>
      <c r="G17" s="109"/>
      <c r="H17" s="35"/>
      <c r="I17" s="36"/>
      <c r="J17" s="28"/>
    </row>
    <row r="18" spans="1:12" s="37" customFormat="1" ht="156" customHeight="1">
      <c r="A18" s="28"/>
      <c r="B18" s="29"/>
      <c r="C18" s="40"/>
      <c r="D18" s="31"/>
      <c r="E18" s="169"/>
      <c r="F18" s="50"/>
      <c r="G18" s="109"/>
      <c r="H18" s="35"/>
      <c r="I18" s="36"/>
      <c r="J18" s="28"/>
      <c r="L18" s="19"/>
    </row>
    <row r="19" spans="1:12" s="37" customFormat="1" ht="156" customHeight="1">
      <c r="A19" s="28"/>
      <c r="B19" s="29"/>
      <c r="C19" s="40"/>
      <c r="D19" s="31"/>
      <c r="E19" s="32"/>
      <c r="F19" s="50"/>
      <c r="G19" s="109"/>
      <c r="H19" s="35"/>
      <c r="I19" s="36"/>
      <c r="J19" s="28"/>
      <c r="L19" s="19"/>
    </row>
    <row r="20" spans="1:12" s="37" customFormat="1" ht="156" customHeight="1">
      <c r="A20" s="28"/>
      <c r="B20" s="29"/>
      <c r="C20" s="40"/>
      <c r="D20" s="31"/>
      <c r="E20" s="32"/>
      <c r="F20" s="50"/>
      <c r="G20" s="34"/>
      <c r="H20" s="35"/>
      <c r="I20" s="36"/>
      <c r="J20" s="28"/>
      <c r="L20" s="19"/>
    </row>
    <row r="21" spans="1:12" s="37" customFormat="1" ht="156" customHeight="1">
      <c r="A21" s="28"/>
      <c r="B21" s="29"/>
      <c r="C21" s="40"/>
      <c r="D21" s="31"/>
      <c r="E21" s="32"/>
      <c r="F21" s="50"/>
      <c r="G21" s="190"/>
      <c r="H21" s="35"/>
      <c r="I21" s="36"/>
      <c r="J21" s="28"/>
      <c r="L21" s="19"/>
    </row>
    <row r="22" spans="1:12" s="37" customFormat="1" ht="156" customHeight="1">
      <c r="A22" s="28"/>
      <c r="B22" s="29"/>
      <c r="C22" s="40"/>
      <c r="D22" s="31"/>
      <c r="E22" s="41"/>
      <c r="F22" s="50"/>
      <c r="G22" s="34"/>
      <c r="H22" s="35"/>
      <c r="I22" s="36"/>
      <c r="J22" s="28"/>
      <c r="L22" s="19"/>
    </row>
    <row r="23" spans="1:12" s="37" customFormat="1" ht="156" customHeight="1">
      <c r="A23" s="28"/>
      <c r="B23" s="29"/>
      <c r="C23" s="40"/>
      <c r="D23" s="31"/>
      <c r="E23" s="41"/>
      <c r="F23" s="50"/>
      <c r="G23" s="48"/>
      <c r="H23" s="35"/>
      <c r="I23" s="36"/>
      <c r="J23" s="28"/>
      <c r="L23" s="19"/>
    </row>
    <row r="24" spans="1:12" s="37" customFormat="1" ht="156" customHeight="1">
      <c r="A24" s="28"/>
      <c r="B24" s="29"/>
      <c r="C24" s="40"/>
      <c r="D24" s="31"/>
      <c r="E24" s="41"/>
      <c r="F24" s="50"/>
      <c r="G24" s="80"/>
      <c r="H24" s="35"/>
      <c r="I24" s="36"/>
      <c r="J24" s="28"/>
      <c r="L24" s="19"/>
    </row>
    <row r="25" spans="1:12" s="37" customFormat="1" ht="156" customHeight="1">
      <c r="A25" s="28"/>
      <c r="B25" s="29"/>
      <c r="C25" s="40"/>
      <c r="D25" s="31"/>
      <c r="E25" s="41"/>
      <c r="F25" s="50"/>
      <c r="G25" s="48"/>
      <c r="H25" s="35"/>
      <c r="I25" s="36"/>
      <c r="J25" s="28"/>
      <c r="L25" s="19"/>
    </row>
    <row r="26" spans="1:12" s="37" customFormat="1" ht="156" customHeight="1">
      <c r="A26" s="28"/>
      <c r="B26" s="29"/>
      <c r="C26" s="40"/>
      <c r="D26" s="31"/>
      <c r="E26" s="41"/>
      <c r="F26" s="50"/>
      <c r="G26" s="83"/>
      <c r="H26" s="82"/>
      <c r="I26" s="62"/>
      <c r="J26" s="28"/>
      <c r="L26" s="19"/>
    </row>
    <row r="27" spans="1:12" s="37" customFormat="1" ht="156" customHeight="1">
      <c r="A27" s="28"/>
      <c r="B27" s="29"/>
      <c r="C27" s="40"/>
      <c r="D27" s="31"/>
      <c r="E27" s="41"/>
      <c r="F27" s="50"/>
      <c r="G27" s="80"/>
      <c r="H27" s="35"/>
      <c r="I27" s="36"/>
      <c r="J27" s="28"/>
      <c r="L27" s="19"/>
    </row>
    <row r="28" spans="1:12" s="37" customFormat="1" ht="156" customHeight="1">
      <c r="A28" s="28"/>
      <c r="B28" s="29"/>
      <c r="C28" s="40"/>
      <c r="D28" s="31"/>
      <c r="E28" s="41"/>
      <c r="F28" s="50"/>
      <c r="G28" s="92"/>
      <c r="H28" s="35"/>
      <c r="I28" s="36"/>
      <c r="J28" s="28"/>
      <c r="L28" s="19"/>
    </row>
    <row r="29" spans="1:12" s="37" customFormat="1" ht="156" customHeight="1">
      <c r="A29" s="28"/>
      <c r="B29" s="29"/>
      <c r="C29" s="40"/>
      <c r="D29" s="31"/>
      <c r="E29" s="41"/>
      <c r="F29" s="50"/>
      <c r="G29" s="92"/>
      <c r="H29" s="35"/>
      <c r="I29" s="36"/>
      <c r="J29" s="28"/>
      <c r="L29" s="19"/>
    </row>
  </sheetData>
  <customSheetViews>
    <customSheetView guid="{2C8BFA3A-B0A2-4748-A16C-6ACED1E198AB}" showPageBreaks="1">
      <pane ySplit="8" topLeftCell="A17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5">
    <mergeCell ref="G1:H1"/>
    <mergeCell ref="A4:I4"/>
    <mergeCell ref="A6:E7"/>
    <mergeCell ref="H6:I6"/>
    <mergeCell ref="H7:I7"/>
  </mergeCells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7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I9" sqref="I9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customWidth="1"/>
    <col min="11" max="16384" width="9.140625" style="19"/>
  </cols>
  <sheetData>
    <row r="1" spans="1:10">
      <c r="A1" s="16" t="s">
        <v>0</v>
      </c>
      <c r="G1" s="234" t="s">
        <v>47</v>
      </c>
      <c r="H1" s="234"/>
    </row>
    <row r="2" spans="1:10">
      <c r="A2" s="19" t="s">
        <v>1</v>
      </c>
    </row>
    <row r="3" spans="1:10" ht="7.5" customHeight="1"/>
    <row r="4" spans="1:10" ht="20.25">
      <c r="A4" s="235" t="s">
        <v>57</v>
      </c>
      <c r="B4" s="235"/>
      <c r="C4" s="235"/>
      <c r="D4" s="235"/>
      <c r="E4" s="235"/>
      <c r="F4" s="235"/>
      <c r="G4" s="235"/>
      <c r="H4" s="235"/>
      <c r="I4" s="235"/>
    </row>
    <row r="5" spans="1:10" ht="7.5" customHeight="1">
      <c r="A5" s="21"/>
      <c r="B5" s="21"/>
      <c r="C5" s="21"/>
      <c r="D5" s="21"/>
      <c r="E5" s="21"/>
      <c r="F5" s="21"/>
      <c r="G5" s="21"/>
    </row>
    <row r="6" spans="1:10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0" ht="18">
      <c r="A7" s="250"/>
      <c r="B7" s="251"/>
      <c r="C7" s="251"/>
      <c r="D7" s="251"/>
      <c r="E7" s="252"/>
      <c r="F7" s="81">
        <v>1</v>
      </c>
      <c r="G7" s="81">
        <v>0</v>
      </c>
      <c r="H7" s="246">
        <f>F7-G7</f>
        <v>1</v>
      </c>
      <c r="I7" s="246"/>
    </row>
    <row r="8" spans="1:10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0" s="37" customFormat="1" ht="156" customHeight="1">
      <c r="A9" s="28">
        <v>1</v>
      </c>
      <c r="B9" s="30">
        <v>4</v>
      </c>
      <c r="C9" s="30" t="s">
        <v>71</v>
      </c>
      <c r="D9" s="79" t="s">
        <v>72</v>
      </c>
      <c r="E9" s="32" t="s">
        <v>70</v>
      </c>
      <c r="F9" s="33"/>
      <c r="G9" s="194" t="s">
        <v>10</v>
      </c>
      <c r="H9" s="35"/>
      <c r="I9" s="36">
        <v>46141</v>
      </c>
      <c r="J9" s="217" t="s">
        <v>68</v>
      </c>
    </row>
    <row r="10" spans="1:10" s="37" customFormat="1" ht="156" customHeight="1">
      <c r="A10" s="28"/>
      <c r="B10" s="30"/>
      <c r="C10" s="30"/>
      <c r="D10" s="31"/>
      <c r="E10" s="32"/>
      <c r="F10" s="33"/>
      <c r="G10" s="35"/>
      <c r="H10" s="35"/>
      <c r="I10" s="36"/>
      <c r="J10" s="28"/>
    </row>
    <row r="11" spans="1:10" s="37" customFormat="1" ht="156" customHeight="1">
      <c r="A11" s="28"/>
      <c r="B11" s="30"/>
      <c r="C11" s="30"/>
      <c r="D11" s="31"/>
      <c r="E11" s="32"/>
      <c r="F11" s="33"/>
      <c r="G11" s="35"/>
      <c r="H11" s="35"/>
      <c r="I11" s="36"/>
      <c r="J11" s="28"/>
    </row>
    <row r="12" spans="1:10" s="37" customFormat="1" ht="156" customHeight="1">
      <c r="A12" s="28"/>
      <c r="B12" s="44"/>
      <c r="C12" s="44"/>
      <c r="D12" s="45"/>
      <c r="E12" s="46"/>
      <c r="F12" s="47"/>
      <c r="G12" s="140"/>
      <c r="H12" s="95"/>
      <c r="I12" s="96"/>
      <c r="J12" s="28"/>
    </row>
    <row r="13" spans="1:10" s="37" customFormat="1" ht="156" customHeight="1">
      <c r="A13" s="28"/>
      <c r="B13" s="30"/>
      <c r="C13" s="166"/>
      <c r="D13" s="31"/>
      <c r="E13" s="169"/>
      <c r="F13" s="60"/>
      <c r="G13" s="159"/>
      <c r="H13" s="121"/>
      <c r="I13" s="165"/>
      <c r="J13" s="168"/>
    </row>
    <row r="14" spans="1:10" s="37" customFormat="1" ht="156" customHeight="1">
      <c r="A14" s="28"/>
      <c r="B14" s="30"/>
      <c r="C14" s="175"/>
      <c r="D14" s="31"/>
      <c r="E14" s="169"/>
      <c r="F14" s="60"/>
      <c r="G14" s="159"/>
      <c r="H14" s="121"/>
      <c r="I14" s="177"/>
      <c r="J14" s="173"/>
    </row>
    <row r="15" spans="1:10" s="37" customFormat="1" ht="156.75" customHeight="1">
      <c r="A15" s="28"/>
      <c r="B15" s="30"/>
      <c r="C15" s="175"/>
      <c r="D15" s="31"/>
      <c r="E15" s="169"/>
      <c r="F15" s="60"/>
      <c r="G15" s="179"/>
      <c r="H15" s="121"/>
      <c r="I15" s="172"/>
      <c r="J15" s="173"/>
    </row>
    <row r="16" spans="1:10" ht="156.75" customHeight="1">
      <c r="A16" s="170"/>
      <c r="B16" s="30"/>
      <c r="C16" s="175"/>
      <c r="D16" s="31"/>
      <c r="E16" s="169"/>
      <c r="F16" s="60"/>
      <c r="G16" s="109"/>
      <c r="H16" s="61"/>
      <c r="I16" s="184"/>
      <c r="J16" s="183"/>
    </row>
    <row r="17" spans="1:10" ht="156.75" customHeight="1">
      <c r="A17" s="182"/>
      <c r="B17" s="30"/>
      <c r="C17" s="185"/>
      <c r="D17" s="31"/>
      <c r="E17" s="169"/>
      <c r="F17" s="184"/>
      <c r="G17" s="189"/>
      <c r="H17" s="61"/>
      <c r="I17" s="184"/>
      <c r="J17" s="183"/>
    </row>
  </sheetData>
  <customSheetViews>
    <customSheetView guid="{2C8BFA3A-B0A2-4748-A16C-6ACED1E198AB}" showPageBreaks="1">
      <pane ySplit="8" topLeftCell="A15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5">
    <mergeCell ref="G1:H1"/>
    <mergeCell ref="A4:I4"/>
    <mergeCell ref="A6:E7"/>
    <mergeCell ref="H6:I6"/>
    <mergeCell ref="H7:I7"/>
  </mergeCells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G10" sqref="G10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customWidth="1"/>
    <col min="11" max="16384" width="9.140625" style="19"/>
  </cols>
  <sheetData>
    <row r="1" spans="1:10">
      <c r="A1" s="16" t="s">
        <v>0</v>
      </c>
      <c r="G1" s="234" t="s">
        <v>47</v>
      </c>
      <c r="H1" s="234"/>
    </row>
    <row r="2" spans="1:10">
      <c r="A2" s="19" t="s">
        <v>1</v>
      </c>
    </row>
    <row r="3" spans="1:10" ht="7.5" customHeight="1"/>
    <row r="4" spans="1:10" ht="20.25">
      <c r="A4" s="235" t="s">
        <v>56</v>
      </c>
      <c r="B4" s="235"/>
      <c r="C4" s="235"/>
      <c r="D4" s="235"/>
      <c r="E4" s="235"/>
      <c r="F4" s="235"/>
      <c r="G4" s="235"/>
      <c r="H4" s="235"/>
      <c r="I4" s="235"/>
    </row>
    <row r="5" spans="1:10" ht="7.5" customHeight="1">
      <c r="A5" s="21"/>
      <c r="B5" s="21"/>
      <c r="C5" s="21"/>
      <c r="D5" s="21"/>
      <c r="E5" s="21"/>
      <c r="F5" s="21"/>
      <c r="G5" s="21"/>
    </row>
    <row r="6" spans="1:10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0" ht="18">
      <c r="A7" s="250"/>
      <c r="B7" s="251"/>
      <c r="C7" s="251"/>
      <c r="D7" s="251"/>
      <c r="E7" s="252"/>
      <c r="F7" s="81">
        <v>1</v>
      </c>
      <c r="G7" s="81">
        <v>0</v>
      </c>
      <c r="H7" s="246">
        <f>F7-G7</f>
        <v>1</v>
      </c>
      <c r="I7" s="246"/>
    </row>
    <row r="8" spans="1:10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0" s="37" customFormat="1" ht="156" customHeight="1">
      <c r="A9" s="28">
        <v>1</v>
      </c>
      <c r="B9" s="30" t="s">
        <v>85</v>
      </c>
      <c r="C9" s="30" t="s">
        <v>86</v>
      </c>
      <c r="D9" s="79">
        <v>46128</v>
      </c>
      <c r="E9" s="32" t="s">
        <v>87</v>
      </c>
      <c r="F9" s="33"/>
      <c r="G9" s="215" t="s">
        <v>10</v>
      </c>
      <c r="H9" s="35"/>
      <c r="I9" s="204"/>
      <c r="J9" s="217" t="s">
        <v>68</v>
      </c>
    </row>
    <row r="10" spans="1:10" s="37" customFormat="1" ht="156" customHeight="1">
      <c r="A10" s="28"/>
      <c r="B10" s="30"/>
      <c r="C10" s="30"/>
      <c r="D10" s="31"/>
      <c r="E10" s="32"/>
      <c r="F10" s="33"/>
      <c r="G10" s="109"/>
      <c r="H10" s="35"/>
      <c r="I10" s="36"/>
      <c r="J10" s="28"/>
    </row>
    <row r="11" spans="1:10" s="37" customFormat="1" ht="156" customHeight="1">
      <c r="A11" s="28"/>
      <c r="B11" s="30"/>
      <c r="C11" s="30"/>
      <c r="D11" s="31"/>
      <c r="E11" s="32"/>
      <c r="F11" s="33"/>
      <c r="G11" s="109"/>
      <c r="H11" s="35"/>
      <c r="I11" s="36"/>
      <c r="J11" s="28"/>
    </row>
    <row r="12" spans="1:10" s="37" customFormat="1" ht="156" customHeight="1">
      <c r="A12" s="28"/>
      <c r="B12" s="30"/>
      <c r="C12" s="30"/>
      <c r="D12" s="31"/>
      <c r="E12" s="32"/>
      <c r="F12" s="33"/>
      <c r="G12" s="109"/>
      <c r="H12" s="35"/>
      <c r="I12" s="36"/>
      <c r="J12" s="28"/>
    </row>
    <row r="13" spans="1:10" s="37" customFormat="1" ht="156" customHeight="1">
      <c r="A13" s="28"/>
      <c r="B13" s="30"/>
      <c r="C13" s="30"/>
      <c r="D13" s="31"/>
      <c r="E13" s="32"/>
      <c r="F13" s="33"/>
      <c r="G13" s="109"/>
      <c r="H13" s="67"/>
      <c r="I13" s="36"/>
      <c r="J13" s="28"/>
    </row>
    <row r="14" spans="1:10" s="37" customFormat="1" ht="156" customHeight="1">
      <c r="A14" s="28"/>
      <c r="B14" s="30"/>
      <c r="C14" s="30"/>
      <c r="D14" s="31"/>
      <c r="E14" s="32"/>
      <c r="F14" s="33"/>
      <c r="G14" s="109"/>
      <c r="H14" s="61"/>
      <c r="I14" s="36"/>
      <c r="J14" s="28"/>
    </row>
    <row r="15" spans="1:10" s="37" customFormat="1" ht="156" customHeight="1">
      <c r="A15" s="187"/>
      <c r="B15" s="114"/>
      <c r="C15" s="114"/>
      <c r="D15" s="102"/>
      <c r="E15" s="101"/>
      <c r="F15" s="116"/>
      <c r="G15" s="109"/>
      <c r="H15" s="188"/>
      <c r="I15" s="122"/>
      <c r="J15" s="187"/>
    </row>
    <row r="16" spans="1:10" s="37" customFormat="1" ht="156" customHeight="1">
      <c r="A16" s="28"/>
      <c r="B16" s="30"/>
      <c r="C16" s="30"/>
      <c r="D16" s="31"/>
      <c r="E16" s="32"/>
      <c r="F16" s="33"/>
      <c r="G16" s="186"/>
      <c r="H16" s="35"/>
      <c r="I16" s="62"/>
      <c r="J16" s="28"/>
    </row>
  </sheetData>
  <customSheetViews>
    <customSheetView guid="{2C8BFA3A-B0A2-4748-A16C-6ACED1E198AB}" showPageBreaks="1">
      <pane ySplit="8" topLeftCell="A13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5">
    <mergeCell ref="G1:H1"/>
    <mergeCell ref="A4:I4"/>
    <mergeCell ref="A6:E7"/>
    <mergeCell ref="H6:I6"/>
    <mergeCell ref="H7:I7"/>
  </mergeCells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A4" sqref="A4:I4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customWidth="1"/>
    <col min="11" max="16384" width="9.140625" style="19"/>
  </cols>
  <sheetData>
    <row r="1" spans="1:10">
      <c r="A1" s="16" t="s">
        <v>0</v>
      </c>
      <c r="G1" s="234" t="s">
        <v>47</v>
      </c>
      <c r="H1" s="234"/>
    </row>
    <row r="2" spans="1:10">
      <c r="A2" s="19" t="s">
        <v>1</v>
      </c>
    </row>
    <row r="3" spans="1:10" ht="7.5" customHeight="1"/>
    <row r="4" spans="1:10" ht="20.25">
      <c r="A4" s="235" t="s">
        <v>55</v>
      </c>
      <c r="B4" s="235"/>
      <c r="C4" s="235"/>
      <c r="D4" s="235"/>
      <c r="E4" s="235"/>
      <c r="F4" s="235"/>
      <c r="G4" s="235"/>
      <c r="H4" s="235"/>
      <c r="I4" s="235"/>
    </row>
    <row r="5" spans="1:10" ht="7.5" customHeight="1">
      <c r="A5" s="21"/>
      <c r="B5" s="21"/>
      <c r="C5" s="21"/>
      <c r="D5" s="21"/>
      <c r="E5" s="21"/>
      <c r="F5" s="21"/>
      <c r="G5" s="21"/>
    </row>
    <row r="6" spans="1:10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0" ht="18">
      <c r="A7" s="250"/>
      <c r="B7" s="251"/>
      <c r="C7" s="251"/>
      <c r="D7" s="251"/>
      <c r="E7" s="252"/>
      <c r="F7" s="81"/>
      <c r="G7" s="81"/>
      <c r="H7" s="246"/>
      <c r="I7" s="246"/>
    </row>
    <row r="8" spans="1:10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0" s="37" customFormat="1" ht="156" customHeight="1">
      <c r="A9" s="28"/>
      <c r="B9" s="30"/>
      <c r="C9" s="30"/>
      <c r="D9" s="31"/>
      <c r="E9" s="97"/>
      <c r="F9" s="33"/>
      <c r="G9" s="34"/>
      <c r="H9" s="35"/>
      <c r="I9" s="36"/>
      <c r="J9" s="28"/>
    </row>
  </sheetData>
  <customSheetViews>
    <customSheetView guid="{2C8BFA3A-B0A2-4748-A16C-6ACED1E198AB}" showPageBreaks="1">
      <pane ySplit="8" topLeftCell="A9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5">
    <mergeCell ref="G1:H1"/>
    <mergeCell ref="A4:I4"/>
    <mergeCell ref="A6:E7"/>
    <mergeCell ref="H6:I6"/>
    <mergeCell ref="H7:I7"/>
  </mergeCells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Normal="100" zoomScaleSheetLayoutView="100" zoomScalePageLayoutView="80" workbookViewId="0">
      <pane ySplit="8" topLeftCell="A9" activePane="bottomLeft" state="frozen"/>
      <selection activeCell="J36" sqref="J36"/>
      <selection pane="bottomLeft" activeCell="A4" sqref="A4:I4"/>
    </sheetView>
  </sheetViews>
  <sheetFormatPr defaultColWidth="9.140625" defaultRowHeight="12.75"/>
  <cols>
    <col min="1" max="1" width="3.7109375" style="17" customWidth="1"/>
    <col min="2" max="2" width="5.85546875" style="17" bestFit="1" customWidth="1"/>
    <col min="3" max="4" width="12.7109375" style="17" customWidth="1"/>
    <col min="5" max="5" width="18.7109375" style="17" customWidth="1"/>
    <col min="6" max="6" width="36.7109375" style="17" customWidth="1"/>
    <col min="7" max="7" width="36.7109375" style="19" customWidth="1"/>
    <col min="8" max="8" width="10.7109375" style="20" customWidth="1"/>
    <col min="9" max="9" width="10.7109375" style="18" customWidth="1"/>
    <col min="10" max="10" width="14.140625" style="77" customWidth="1"/>
    <col min="11" max="16384" width="9.140625" style="19"/>
  </cols>
  <sheetData>
    <row r="1" spans="1:10">
      <c r="A1" s="16" t="s">
        <v>0</v>
      </c>
      <c r="G1" s="234" t="s">
        <v>47</v>
      </c>
      <c r="H1" s="234"/>
    </row>
    <row r="2" spans="1:10">
      <c r="A2" s="19" t="s">
        <v>1</v>
      </c>
    </row>
    <row r="3" spans="1:10" ht="7.5" customHeight="1"/>
    <row r="4" spans="1:10" ht="20.25">
      <c r="A4" s="235" t="s">
        <v>54</v>
      </c>
      <c r="B4" s="235"/>
      <c r="C4" s="235"/>
      <c r="D4" s="235"/>
      <c r="E4" s="235"/>
      <c r="F4" s="235"/>
      <c r="G4" s="235"/>
      <c r="H4" s="235"/>
      <c r="I4" s="235"/>
    </row>
    <row r="5" spans="1:10" ht="7.5" customHeight="1">
      <c r="A5" s="21"/>
      <c r="B5" s="21"/>
      <c r="C5" s="21"/>
      <c r="D5" s="21"/>
      <c r="E5" s="21"/>
      <c r="F5" s="21"/>
      <c r="G5" s="21"/>
    </row>
    <row r="6" spans="1:10" s="23" customFormat="1" ht="23.25" customHeight="1">
      <c r="A6" s="247" t="s">
        <v>8</v>
      </c>
      <c r="B6" s="248"/>
      <c r="C6" s="248"/>
      <c r="D6" s="248"/>
      <c r="E6" s="249"/>
      <c r="F6" s="22" t="s">
        <v>4</v>
      </c>
      <c r="G6" s="22" t="s">
        <v>9</v>
      </c>
      <c r="H6" s="245" t="s">
        <v>10</v>
      </c>
      <c r="I6" s="245"/>
    </row>
    <row r="7" spans="1:10" ht="18">
      <c r="A7" s="250"/>
      <c r="B7" s="251"/>
      <c r="C7" s="251"/>
      <c r="D7" s="251"/>
      <c r="E7" s="252"/>
      <c r="F7" s="81"/>
      <c r="G7" s="81"/>
      <c r="H7" s="253"/>
      <c r="I7" s="254"/>
    </row>
    <row r="8" spans="1:10" s="20" customFormat="1" ht="38.25">
      <c r="A8" s="24" t="s">
        <v>2</v>
      </c>
      <c r="B8" s="24" t="s">
        <v>38</v>
      </c>
      <c r="C8" s="24" t="s">
        <v>3</v>
      </c>
      <c r="D8" s="24" t="s">
        <v>7</v>
      </c>
      <c r="E8" s="24" t="s">
        <v>4</v>
      </c>
      <c r="F8" s="24" t="s">
        <v>36</v>
      </c>
      <c r="G8" s="25" t="s">
        <v>5</v>
      </c>
      <c r="H8" s="26" t="s">
        <v>6</v>
      </c>
      <c r="I8" s="27" t="s">
        <v>12</v>
      </c>
      <c r="J8" s="78" t="s">
        <v>40</v>
      </c>
    </row>
    <row r="9" spans="1:10" s="37" customFormat="1" ht="156" customHeight="1">
      <c r="A9" s="134"/>
      <c r="B9" s="135"/>
      <c r="C9" s="136"/>
      <c r="D9" s="137"/>
      <c r="E9" s="139"/>
      <c r="F9" s="49"/>
      <c r="G9" s="138"/>
      <c r="H9" s="132"/>
      <c r="I9" s="69"/>
      <c r="J9" s="134"/>
    </row>
  </sheetData>
  <customSheetViews>
    <customSheetView guid="{2C8BFA3A-B0A2-4748-A16C-6ACED1E198AB}" showPageBreaks="1">
      <pane ySplit="8" topLeftCell="A9" activePane="bottomLeft" state="frozen"/>
      <selection pane="bottomLeft" activeCell="J7" sqref="J7"/>
      <pageMargins left="0" right="0" top="0.25" bottom="0" header="0" footer="0"/>
      <printOptions horizontalCentered="1"/>
      <pageSetup paperSize="9" scale="85" orientation="landscape" r:id="rId1"/>
      <headerFooter alignWithMargins="0">
        <oddFooter>Page &amp;P of &amp;N</oddFooter>
      </headerFooter>
    </customSheetView>
  </customSheetViews>
  <mergeCells count="5">
    <mergeCell ref="G1:H1"/>
    <mergeCell ref="A4:I4"/>
    <mergeCell ref="A6:E7"/>
    <mergeCell ref="H6:I6"/>
    <mergeCell ref="H7:I7"/>
  </mergeCells>
  <printOptions horizontalCentered="1"/>
  <pageMargins left="0" right="0" top="0.25" bottom="0" header="0" footer="0"/>
  <pageSetup paperSize="9" scale="85" orientation="landscape" r:id="rId2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Tong hop tinhtrang Ko AT</vt:lpstr>
      <vt:lpstr>KGD</vt:lpstr>
      <vt:lpstr>KCN1</vt:lpstr>
      <vt:lpstr>KCN2</vt:lpstr>
      <vt:lpstr>KCN3</vt:lpstr>
      <vt:lpstr>Kim det A</vt:lpstr>
      <vt:lpstr>Kim det B</vt:lpstr>
      <vt:lpstr>Technics</vt:lpstr>
      <vt:lpstr>QLCL</vt:lpstr>
      <vt:lpstr>XTKT</vt:lpstr>
      <vt:lpstr>CTSX</vt:lpstr>
      <vt:lpstr>QLKD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2022-02-11T03:18:15Z</cp:lastPrinted>
  <dcterms:created xsi:type="dcterms:W3CDTF">2006-07-19T00:45:04Z</dcterms:created>
  <dcterms:modified xsi:type="dcterms:W3CDTF">2026-04-20T04:20:03Z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